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N:\My Documents\my documents\"/>
    </mc:Choice>
  </mc:AlternateContent>
  <xr:revisionPtr revIDLastSave="0" documentId="14_{506AF93B-3F20-49D2-A8F2-99EA6F0796BA}" xr6:coauthVersionLast="47" xr6:coauthVersionMax="47" xr10:uidLastSave="{00000000-0000-0000-0000-000000000000}"/>
  <bookViews>
    <workbookView xWindow="57480" yWindow="-120" windowWidth="29040" windowHeight="15720" xr2:uid="{90B150F0-B28E-4F68-B03B-D0890B1E12CE}"/>
  </bookViews>
  <sheets>
    <sheet name="Revision sessions Y11" sheetId="4" r:id="rId1"/>
    <sheet name="Revision sessions Y13" sheetId="3" r:id="rId2"/>
  </sheets>
  <definedNames>
    <definedName name="_xlnm._FilterDatabase" localSheetId="0" hidden="1">'Revision sessions Y11'!$A$2:$B$2</definedName>
    <definedName name="_xlnm._FilterDatabase" localSheetId="1" hidden="1">'Revision sessions Y13'!$A$2:$B$2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4" i="3" l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B4" i="4"/>
  <c r="B5" i="4" s="1"/>
  <c r="B6" i="4" s="1"/>
  <c r="B7" i="4" s="1"/>
  <c r="B8" i="4" s="1"/>
  <c r="B9" i="4" s="1"/>
  <c r="B10" i="4" s="1"/>
  <c r="B11" i="4" s="1"/>
  <c r="B12" i="4" s="1"/>
  <c r="B13" i="4" s="1"/>
  <c r="B14" i="4" s="1"/>
  <c r="B15" i="4" s="1"/>
  <c r="B16" i="4" s="1"/>
  <c r="B4" i="3"/>
  <c r="B5" i="3" s="1"/>
  <c r="B6" i="3" s="1"/>
  <c r="B7" i="3" s="1"/>
  <c r="B8" i="3" s="1"/>
  <c r="B9" i="3" s="1"/>
  <c r="B10" i="3" s="1"/>
  <c r="B11" i="3" s="1"/>
  <c r="B12" i="3" s="1"/>
  <c r="B13" i="3" s="1"/>
  <c r="B14" i="3" s="1"/>
  <c r="B15" i="3" s="1"/>
  <c r="B16" i="3" s="1"/>
  <c r="B19" i="3" s="1"/>
  <c r="B22" i="3" s="1"/>
  <c r="B25" i="3" s="1"/>
  <c r="B28" i="3" s="1"/>
  <c r="B31" i="3" s="1"/>
  <c r="B17" i="3"/>
  <c r="B19" i="4" l="1"/>
  <c r="B22" i="4" s="1"/>
  <c r="B25" i="4" s="1"/>
  <c r="B28" i="4" s="1"/>
  <c r="B31" i="4" s="1"/>
  <c r="B17" i="4"/>
  <c r="B18" i="3"/>
  <c r="B20" i="3"/>
  <c r="B23" i="3" s="1"/>
  <c r="B26" i="3" s="1"/>
  <c r="B29" i="3" s="1"/>
  <c r="B20" i="4" l="1"/>
  <c r="B23" i="4" s="1"/>
  <c r="B26" i="4" s="1"/>
  <c r="B29" i="4" s="1"/>
  <c r="B18" i="4"/>
  <c r="B21" i="4" s="1"/>
  <c r="B24" i="4" s="1"/>
  <c r="B27" i="4" s="1"/>
  <c r="B30" i="4" s="1"/>
  <c r="B34" i="4"/>
  <c r="B35" i="4" s="1"/>
  <c r="B36" i="4" s="1"/>
  <c r="B37" i="4" s="1"/>
  <c r="B38" i="4" s="1"/>
  <c r="B39" i="4" s="1"/>
  <c r="B40" i="4" s="1"/>
  <c r="B41" i="4" s="1"/>
  <c r="B42" i="4" s="1"/>
  <c r="B43" i="4" s="1"/>
  <c r="B44" i="4" s="1"/>
  <c r="B45" i="4" s="1"/>
  <c r="B46" i="4" s="1"/>
  <c r="B32" i="4"/>
  <c r="B33" i="4" s="1"/>
  <c r="B32" i="3"/>
  <c r="B33" i="3" s="1"/>
  <c r="B21" i="3"/>
  <c r="B24" i="3" s="1"/>
  <c r="B27" i="3" s="1"/>
  <c r="B30" i="3" s="1"/>
</calcChain>
</file>

<file path=xl/sharedStrings.xml><?xml version="1.0" encoding="utf-8"?>
<sst xmlns="http://schemas.openxmlformats.org/spreadsheetml/2006/main" count="481" uniqueCount="138">
  <si>
    <t>Year 11 LUNCHTIMES</t>
  </si>
  <si>
    <t>Year 11 AFTER SCHOOL</t>
  </si>
  <si>
    <t>WEEK COMMENCING</t>
  </si>
  <si>
    <t>Monday</t>
  </si>
  <si>
    <t>Tuesday</t>
  </si>
  <si>
    <t>Wednesday</t>
  </si>
  <si>
    <t>Thursday</t>
  </si>
  <si>
    <t>Friday</t>
  </si>
  <si>
    <t>A</t>
  </si>
  <si>
    <t>RIC, CS, LRC2                                         THA, Phy, Lab 9
Artclub - GALL</t>
  </si>
  <si>
    <t xml:space="preserve">
Artclub - GALL</t>
  </si>
  <si>
    <t>AWE, Bio, Lab 11                  BOY Geog A07</t>
  </si>
  <si>
    <t>WAN Design Tech A21 BLU ENG M3</t>
  </si>
  <si>
    <t>B</t>
  </si>
  <si>
    <t xml:space="preserve">. 
CRT French 16  </t>
  </si>
  <si>
    <t>CLW, Bio, Lab 11
BLU ENG M3
RRY English M2
Artclub - GALL
CRO Drama DRS</t>
  </si>
  <si>
    <t>HAT/JOY chem lab 7</t>
  </si>
  <si>
    <t>MCA RS A29</t>
  </si>
  <si>
    <t xml:space="preserve">BRN, Food, 15                        RRY English M2
FRN, Maths cafe 11, Room2, </t>
  </si>
  <si>
    <t xml:space="preserve">
Artclub - GALLCRO Drama DRS</t>
  </si>
  <si>
    <t>AWE, Bio, Lab                                               11BOY Geog A07</t>
  </si>
  <si>
    <t>FRN, Maths cafe 11, Room2, 
CRT French 16</t>
  </si>
  <si>
    <t>CRO Drama DRS          RRY English M2</t>
  </si>
  <si>
    <t>BRN, Food, 15                        RRY English M2
FRN, Maths cafe 11, Room2, 
CRO Drama DRS</t>
  </si>
  <si>
    <t>CLW, Bio, Lab 11
BLU ENG M3
Artclub - GALL                        RRY English M2
CRO Drama DRS</t>
  </si>
  <si>
    <t xml:space="preserve">BRN, Food, 15                        RRY English M2
FRN, Maths cafe 11, Room2, 
</t>
  </si>
  <si>
    <t>FRN, Maths cafe 11, Room2, 
CRT French 16</t>
  </si>
  <si>
    <t>FRN, Maths cafe 11, Room2, 
CRO Drama DRS. 
CRT French 16</t>
  </si>
  <si>
    <t>CLW, Bio, Lab 11
CRO Drama DRS</t>
  </si>
  <si>
    <t>AWE, Bio, Lab 11                  BOY Geog A07
Artclub - GALL</t>
  </si>
  <si>
    <t>CLW, Bio, Lab 11
BLU ENG M3
Artclub - GALL, CRO Drama DRS</t>
  </si>
  <si>
    <t>BRN, Food, 15          
FRN, Maths cafe 11, Room2, CRO Drama DRS</t>
  </si>
  <si>
    <t xml:space="preserve">
Artclub - GALL
CRO Drama DRS</t>
  </si>
  <si>
    <t>FRN, Maths cafe 11, Room2. 
CRT French 16</t>
  </si>
  <si>
    <t>CLW, Bio, Lab 11
BLU ENG M3
Artclub - GALL</t>
  </si>
  <si>
    <t>BRN, Food, 15         
FRN, Maths cafe 11, Room2</t>
  </si>
  <si>
    <t>AWE, Bio, Lab 11</t>
  </si>
  <si>
    <t>BRN, Food, 15        
FRN, Maths cafe 11, Room2</t>
  </si>
  <si>
    <t>BRN, Food, 15               
FRN, Maths cafe 11, Room2</t>
  </si>
  <si>
    <t>FRN, Maths cafe 11, Room2. CRT French 16</t>
  </si>
  <si>
    <t>GIL German 19</t>
  </si>
  <si>
    <t>CLW, Bio, Lab 11</t>
  </si>
  <si>
    <t>WAN Design Tech A21</t>
  </si>
  <si>
    <t>CLW, Bio, Lab 11
KMA Music NEA
Support 
BLU ENG M3
Artclub - GALL</t>
  </si>
  <si>
    <t>KMA Music L&amp;AWAN Design Tech A21 BLU ENG M3</t>
  </si>
  <si>
    <t>KMA Music NEA SupportHAT/JOY chem lab 7</t>
  </si>
  <si>
    <t>KMA Music NEA SupportWAN Design Tech A21 BLU ENG M3</t>
  </si>
  <si>
    <t>Artclub - GALL</t>
  </si>
  <si>
    <t>FRN, Maths cafe 11, Room2</t>
  </si>
  <si>
    <t xml:space="preserve">BRN, Food, 15                </t>
  </si>
  <si>
    <t>CEW Week B</t>
  </si>
  <si>
    <t>Year 13 LUNCHTIMES</t>
  </si>
  <si>
    <t>Year 13 AFTER SCHOOL</t>
  </si>
  <si>
    <t>CAR ECON Room 1.
LJS PE Rm 18.</t>
  </si>
  <si>
    <t>CLW, Bio, Lab 11
LAW, Maths: Function Junction, Rm 21
GRA A level Geog A05
LWN Bio Foundations Lab 12
Artclub - GALL</t>
  </si>
  <si>
    <t>Media TAY M1</t>
  </si>
  <si>
    <t>HAT/JOY chem lab7</t>
  </si>
  <si>
    <t>Politics A34</t>
  </si>
  <si>
    <t>DOD Bio 12</t>
  </si>
  <si>
    <t>Media ILT M4</t>
  </si>
  <si>
    <t>THA, Phy, Lab 9
Artclub - GALL</t>
  </si>
  <si>
    <t>LAW, Maths: Function Junction, Rm 21
LWN Bio Foundations Lab 12
Artclub - GALL</t>
  </si>
  <si>
    <t>Law A34</t>
  </si>
  <si>
    <t>CLW, Bio, Lab 11
LAW, Maths: Function Junction, Rm 21
Media TAY M1 
GRA A level Geog A05
LWN Bio Foundations Lab 12
Artclub - GALL</t>
  </si>
  <si>
    <t>THA, Phy, Lab 9</t>
  </si>
  <si>
    <t>LAW, Maths: Function Junction, Rm 21
LWN Bio Foundations Lab 12</t>
  </si>
  <si>
    <t>CLW, Bio, Lab 11
LAW, Maths: Function Junction, Rm 21
Media TAY M1
Psychology RM20
GRA A level Geog A05    
LWN Bio Foundations Lab 12
Artclub - GALL</t>
  </si>
  <si>
    <t>CAR ECON Room 1</t>
  </si>
  <si>
    <t>Media ILT</t>
  </si>
  <si>
    <t>ECON CAR Room 1</t>
  </si>
  <si>
    <t>BRO RS A27                       THA, Phy, Lab 9
Artclub - GALL</t>
  </si>
  <si>
    <t>LAW, Maths: Function Junction, Rm 21
Media TAY M1
Psychology RM20    LWN Bio Foundations Lab 12
Artclub - GALL</t>
  </si>
  <si>
    <t>YNG, DT, A21
AWE, Bio, Lab 11</t>
  </si>
  <si>
    <t>ROU CoreMaths A06</t>
  </si>
  <si>
    <t>History A34,                      THA, Phy, Lab 9
Artclub - GALL</t>
  </si>
  <si>
    <t>CLW, Bio, Lab 11
LAW, Maths: Function Junction, Rm 21
Media TAY M1
Psychology RM20
GRA A level Geog A05   LWN Bio Foundations Lab 12
Artclub - GALL</t>
  </si>
  <si>
    <t>ROU CoreMaths A06 HAT/JOY chem lab 7</t>
  </si>
  <si>
    <t>CLW, Bio, Lab 11
LAW, Maths: Function Junction, Rm 21
Media TAY M1
Psychology RM20
GRA A level Geog A05
LWN Bio Foundations Lab 12
Artclub - GALL</t>
  </si>
  <si>
    <t>BRO RS A27,                     THA, Phy, Lab 9
Artclub - GALL</t>
  </si>
  <si>
    <t>LAW, Maths: Function Junction, Rm 21</t>
  </si>
  <si>
    <t>LAW, Maths: Function Junction</t>
  </si>
  <si>
    <t>CAR ECON Room 1.
LJS + JCL PE Rm 18.</t>
  </si>
  <si>
    <t>History A34,                      THA, Phy, Lab 9                      
Artclub - GALL</t>
  </si>
  <si>
    <t>CLW, Bio, Lab 11
LAW, Maths: Function Junction, Rm 21
Media TAY M1
Psychology RM20
GRA A level Geog A05
Artclub - GALL</t>
  </si>
  <si>
    <t xml:space="preserve">SOC LEE A06
              GDC, Mathematics A/A* Room 4 </t>
  </si>
  <si>
    <t>BRO RS A27,                     THA, Phy, Lab 9                          
Artclub - GALL</t>
  </si>
  <si>
    <t>LAW, Maths: Function Junction, Rm 21
Media TAY M1
Psychology RM20
Artclub - GALL</t>
  </si>
  <si>
    <t xml:space="preserve">YNG, DT, A21
AWE, Bio, Lab 11         GDC, Mathematics A/A* Room 4 </t>
  </si>
  <si>
    <t xml:space="preserve">SOC LEE A06
         GDC, Mathematics A/A* Room 4 </t>
  </si>
  <si>
    <t>THA, Phy, Lab 9                                            
Artclub - GALL</t>
  </si>
  <si>
    <t>History A34,                      THA, Phy, Lab 9                     
Artclub - GALL</t>
  </si>
  <si>
    <t xml:space="preserve">YNG, DT, A21
AWE, Bio, Lab 11        GDC, Mathematics A/A* Room 4 </t>
  </si>
  <si>
    <t xml:space="preserve">SOC LEE A06
            GDC, Mathematics A/A* Room 4 </t>
  </si>
  <si>
    <t>LAW, Maths: Function Junction, Rm 21
Psychology RM20
Artclub - GALL</t>
  </si>
  <si>
    <t xml:space="preserve">YNG, DT, A21
AWE, Bio, Lab 11            GDC, Mathematics A/A* Room 4 </t>
  </si>
  <si>
    <t>CAR ECON Room 1.
JCL PE Rm 18.</t>
  </si>
  <si>
    <t xml:space="preserve">SOC LEE A06
             GDC, Mathematics A/A* Room 4 </t>
  </si>
  <si>
    <t xml:space="preserve">LAW, Maths: Function Junction, Media </t>
  </si>
  <si>
    <t xml:space="preserve">SOC LEE A06
</t>
  </si>
  <si>
    <t>LAW, Maths: Function Junction, Rm 21
Psychology RM20
Artclub - GALL</t>
  </si>
  <si>
    <t xml:space="preserve">, </t>
  </si>
  <si>
    <t>LAW, Maths: Function Junction, Rm 21
Media TAY M1
Psychology RM20    
LWN Bio Foundations Lab 12 
Artclub - GALL</t>
  </si>
  <si>
    <t>LAW, Maths: Function Junction, Rm 21
Media TAY M1
Psychology RM20    L
WN Bio Foundations Lab 12
Artclub - GALL</t>
  </si>
  <si>
    <t>ERA/TOM History A34                      THA, Phy, Lab 9
Artclub - GALL</t>
  </si>
  <si>
    <t>GIL German 19 WAL 17                                       TOM History A36                      THA, Phy, Lab 9
Artclub - GALL</t>
  </si>
  <si>
    <t>GIL German 19 WAL German 17                                    TOM History A36,                  THA, Phy, Lab 9
Artclub - GALL</t>
  </si>
  <si>
    <t>GIL German 19 WAL German 17                                TOM History A36,                  THA, Phy, Lab 
Artclub - GALL</t>
  </si>
  <si>
    <t>GIL German 19 WAL German 17                                      TOM History A36,                  THA, Phy, Lab 9
Artclub - GALL</t>
  </si>
  <si>
    <t>GIL German 19 WAL German 17                            TOM History A36,                  THA, Phy, Lab 9
Artclub - GALL</t>
  </si>
  <si>
    <t>GIL German 19WAL German 17                                                  ERS History A36,                  THA, Phy, Lab 9
Artclub - GALL</t>
  </si>
  <si>
    <t>RIC, CS, LRC2                               ERS History A36,                       THA, Phy, Lab 9
Artclub - GALL</t>
  </si>
  <si>
    <t>RIC, CS, LRC2                                   ERS History A36,                       THA, Phy, Lab 9
Artclub - GALL</t>
  </si>
  <si>
    <t>RIC, CS, LRC2                                               ERS History A36,                       THA, Phy, Lab 9
Artclub - GALL</t>
  </si>
  <si>
    <t>RIC, CS, LRC2                             ERS History A36,                   THA, Phy, Lab 9
Artclub - GALL</t>
  </si>
  <si>
    <t>BRN, Food, 15                 
RRY English M2
FRN, Maths cafe 11, Room2, 
CRO Drama DRS</t>
  </si>
  <si>
    <t xml:space="preserve">BRN, Food, 15                       
RRY English M2
FRN, Maths cafe 11, Room2,
</t>
  </si>
  <si>
    <t xml:space="preserve">BRN, Food, 15                     
RRY English M2
FRN, Maths cafe 11, Room2, </t>
  </si>
  <si>
    <t xml:space="preserve">RIC, CS, LRC2                             ERS History A36,                   THA, Phy, Lab 9          
 PE PIC Lab 7
Artclub - GALL, </t>
  </si>
  <si>
    <t>GIL German 19 WAL German 17                             ERS History A36,                  THA, Phy, Lab 9           
PE PIC - lab 7
Artclub - GALL</t>
  </si>
  <si>
    <t>GIL German 19 WAL German 17                             TOM History A36,                  THA, Phy, Lab 9         
PIC PE lab 7
Artclub - GALL</t>
  </si>
  <si>
    <t>RIC, CS, LRC2                             ERS History A36,                   THA, Phy, Lab 9               PIC PE lab 7
Artclub - GALL</t>
  </si>
  <si>
    <t>RIC, CS, LRC2                             ERS History A36,                   THA, Phy, Lab 9                 PIC PE lab 7
Artclub - GALL</t>
  </si>
  <si>
    <t>RIC, CS, LRC2                             TOM History A36,                   THA, Phy, Lab 9            
PIC PE lab 7
Artclub - GALL</t>
  </si>
  <si>
    <t>GIL German 19 WAL German 17                            TOM History A36,                  THA, Phy, Lab 9               PIC PE lab 7
Artclub - GALL</t>
  </si>
  <si>
    <t>GIL German 19 WAL German 17                             History A36,                  THA, Phy, Lab 9               PIC PE lab 7
Artclub - GALL</t>
  </si>
  <si>
    <t>RIC, CS, LRC2                             TOM History A36,                   THA, Phy, Lab 9              PIC PE lab 7
Artclub - GALL</t>
  </si>
  <si>
    <t>GIL German 19  WAL German 17                           ERS History A36,                  THA, Phy, Lab 9               PIC PE lab 7
Artclub - GALL</t>
  </si>
  <si>
    <t>GIL German 19 WAL German 17                             ERS History A36,                  THA, Phy, Lab 9         
PIC PE lab 7
Artclub - GALL</t>
  </si>
  <si>
    <t>RIC, CS, LRC2                             TOM History A36,                   THA, Phy, Lab 9                PIC PE lab 7
Artclub - GALL</t>
  </si>
  <si>
    <t>GIL German 19 WAL German 17                             ERS History A36,                  THA, Phy, Lab 9          
PIC PE lab 7
Artclub - GALL</t>
  </si>
  <si>
    <t>RIC, CS, LRC2                             TOM History A36,                   THA, Phy, Lab 9       
PIC PE lab 7
Artclub - GALL</t>
  </si>
  <si>
    <t>GIL German 19 WAL German 17                            ERS History A36,                  THA, Phy, Lab 9     
PIC PE lab 7
Artclub - GALL</t>
  </si>
  <si>
    <t>GIL German 19                             ERS History A36,                  THA, Phy, Lab 9             PIC PE lab 7
Artclub - GALL</t>
  </si>
  <si>
    <t xml:space="preserve">BRN, Food, 15                       
RRY English M2
FRN, Maths cafe 11, Room2, 
</t>
  </si>
  <si>
    <t xml:space="preserve">BRN, Food, 15                       
RRY English M2
FRN, Maths cafe 11, Room2 </t>
  </si>
  <si>
    <t>FRN, Maths cafe 11, Room2, 
CRT French 16</t>
  </si>
  <si>
    <t>KMA Music NEA Support 
FRN, Maths cafe 11, Room2, 
CRO Drama DRS. 
CRT French 16</t>
  </si>
  <si>
    <t>KMA Music NEA Support
FRN, Maths cafe 11, Room2, 
CRO Drama DRS. 
CRT French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</si>
</sst>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6"/>
      <name val="Palatino Linotype"/>
      <family val="1"/>
    </font>
    <font>
      <sz val="16"/>
      <color theme="1"/>
      <name val="Palatino Linotype"/>
      <family val="1"/>
    </font>
    <font>
      <b/>
      <sz val="16"/>
      <name val="Palatino Linotype"/>
      <family val="1"/>
    </font>
    <font>
      <sz val="14"/>
      <name val="Palatino Linotype"/>
      <family val="1"/>
    </font>
    <font>
      <sz val="8"/>
      <name val="Aptos Narrow"/>
      <family val="2"/>
      <scheme val="minor"/>
    </font>
    <font>
      <sz val="12"/>
      <color theme="1"/>
      <name val="Palatino Linotype"/>
    </font>
    <font>
      <sz val="12"/>
      <color rgb="FF000000"/>
      <name val="Palatino Linotype"/>
    </font>
    <font>
      <sz val="12"/>
      <color rgb="FF242424"/>
      <name val="Palatino Linotype"/>
    </font>
    <font>
      <sz val="12"/>
      <color theme="1"/>
      <name val="Palatino Linotype"/>
      <family val="1"/>
    </font>
    <font>
      <b/>
      <sz val="16"/>
      <color rgb="FF000000"/>
      <name val="Palatino Linotype"/>
      <family val="1"/>
    </font>
    <font>
      <sz val="12"/>
      <color rgb="FF000000"/>
      <name val="Palatino Linotype"/>
      <family val="1"/>
    </font>
    <font>
      <sz val="11"/>
      <color theme="1"/>
      <name val="Palatino Linotype"/>
      <family val="1"/>
    </font>
    <font>
      <b/>
      <sz val="11"/>
      <name val="Palatino Linotype"/>
      <family val="1"/>
    </font>
    <font>
      <sz val="11"/>
      <name val="Palatino Linotype"/>
      <family val="1"/>
    </font>
    <font>
      <sz val="11"/>
      <color rgb="FF000000"/>
      <name val="Palatino Linotype"/>
      <family val="1"/>
    </font>
    <font>
      <sz val="11"/>
      <color rgb="FF242424"/>
      <name val="Palatino Linotype"/>
      <family val="1"/>
    </font>
    <font>
      <sz val="11"/>
      <color rgb="FF000000"/>
      <name val="Palatino Linotype"/>
      <charset val="1"/>
    </font>
    <font>
      <sz val="12"/>
      <color rgb="FF000000"/>
      <name val="Palatino Linotype"/>
      <charset val="1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6" fillId="2" borderId="1" xfId="0" applyFont="1" applyFill="1" applyBorder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7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left" vertical="center" wrapText="1"/>
    </xf>
    <xf numFmtId="0" fontId="6" fillId="3" borderId="0" xfId="0" applyFont="1" applyFill="1" applyAlignment="1">
      <alignment horizontal="left" vertical="center"/>
    </xf>
    <xf numFmtId="0" fontId="6" fillId="3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12" fillId="0" borderId="5" xfId="0" applyFont="1" applyBorder="1" applyAlignment="1">
      <alignment wrapText="1"/>
    </xf>
    <xf numFmtId="0" fontId="12" fillId="2" borderId="5" xfId="0" applyFont="1" applyFill="1" applyBorder="1"/>
    <xf numFmtId="0" fontId="13" fillId="3" borderId="0" xfId="0" applyFont="1" applyFill="1" applyAlignment="1">
      <alignment horizontal="center"/>
    </xf>
    <xf numFmtId="0" fontId="14" fillId="3" borderId="0" xfId="0" applyFont="1" applyFill="1" applyAlignment="1">
      <alignment horizontal="center"/>
    </xf>
    <xf numFmtId="0" fontId="12" fillId="2" borderId="1" xfId="0" applyFont="1" applyFill="1" applyBorder="1" applyAlignment="1">
      <alignment horizontal="left" vertical="center"/>
    </xf>
    <xf numFmtId="0" fontId="12" fillId="3" borderId="1" xfId="0" applyFont="1" applyFill="1" applyBorder="1" applyAlignment="1">
      <alignment horizontal="center"/>
    </xf>
    <xf numFmtId="0" fontId="12" fillId="3" borderId="0" xfId="0" applyFont="1" applyFill="1"/>
    <xf numFmtId="0" fontId="14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left" vertical="center"/>
    </xf>
    <xf numFmtId="0" fontId="12" fillId="3" borderId="1" xfId="0" applyFont="1" applyFill="1" applyBorder="1" applyAlignment="1">
      <alignment horizontal="left" vertical="center"/>
    </xf>
    <xf numFmtId="0" fontId="12" fillId="3" borderId="1" xfId="0" applyFont="1" applyFill="1" applyBorder="1" applyAlignment="1">
      <alignment horizontal="left" vertical="center" wrapText="1"/>
    </xf>
    <xf numFmtId="0" fontId="13" fillId="3" borderId="1" xfId="0" applyFont="1" applyFill="1" applyBorder="1" applyAlignment="1">
      <alignment horizontal="center" vertical="center"/>
    </xf>
    <xf numFmtId="14" fontId="14" fillId="3" borderId="2" xfId="0" applyNumberFormat="1" applyFont="1" applyFill="1" applyBorder="1" applyAlignment="1">
      <alignment horizontal="center" vertical="center" wrapText="1"/>
    </xf>
    <xf numFmtId="0" fontId="15" fillId="3" borderId="5" xfId="0" applyFont="1" applyFill="1" applyBorder="1" applyAlignment="1">
      <alignment horizontal="left" vertical="center" wrapText="1"/>
    </xf>
    <xf numFmtId="0" fontId="12" fillId="3" borderId="4" xfId="0" applyFont="1" applyFill="1" applyBorder="1" applyAlignment="1">
      <alignment horizontal="left" vertical="center" wrapText="1"/>
    </xf>
    <xf numFmtId="0" fontId="16" fillId="3" borderId="1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left" vertical="center"/>
    </xf>
    <xf numFmtId="0" fontId="12" fillId="2" borderId="4" xfId="0" applyFont="1" applyFill="1" applyBorder="1" applyAlignment="1">
      <alignment horizontal="left" vertical="center"/>
    </xf>
    <xf numFmtId="0" fontId="12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/>
    </xf>
    <xf numFmtId="0" fontId="12" fillId="2" borderId="0" xfId="0" applyFont="1" applyFill="1"/>
    <xf numFmtId="0" fontId="12" fillId="2" borderId="5" xfId="0" applyFont="1" applyFill="1" applyBorder="1" applyAlignment="1">
      <alignment horizontal="left" vertical="center" wrapText="1"/>
    </xf>
    <xf numFmtId="0" fontId="15" fillId="0" borderId="5" xfId="0" applyFont="1" applyBorder="1" applyAlignment="1">
      <alignment wrapText="1"/>
    </xf>
    <xf numFmtId="14" fontId="14" fillId="2" borderId="2" xfId="0" applyNumberFormat="1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left" wrapText="1"/>
    </xf>
    <xf numFmtId="0" fontId="12" fillId="2" borderId="4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/>
    </xf>
    <xf numFmtId="14" fontId="14" fillId="0" borderId="2" xfId="0" applyNumberFormat="1" applyFont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left" vertical="center" wrapText="1"/>
    </xf>
    <xf numFmtId="0" fontId="15" fillId="2" borderId="0" xfId="0" applyFont="1" applyFill="1"/>
    <xf numFmtId="0" fontId="15" fillId="0" borderId="5" xfId="0" applyFont="1" applyBorder="1"/>
    <xf numFmtId="0" fontId="12" fillId="3" borderId="5" xfId="0" applyFont="1" applyFill="1" applyBorder="1" applyAlignment="1">
      <alignment horizontal="left" vertical="center"/>
    </xf>
    <xf numFmtId="0" fontId="12" fillId="3" borderId="4" xfId="0" applyFont="1" applyFill="1" applyBorder="1" applyAlignment="1">
      <alignment horizontal="left" vertical="center"/>
    </xf>
    <xf numFmtId="0" fontId="13" fillId="3" borderId="1" xfId="0" applyFont="1" applyFill="1" applyBorder="1" applyAlignment="1">
      <alignment horizontal="center" vertical="center" wrapText="1"/>
    </xf>
    <xf numFmtId="0" fontId="12" fillId="3" borderId="0" xfId="0" applyFont="1" applyFill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12" fillId="3" borderId="0" xfId="0" applyFont="1" applyFill="1" applyAlignment="1">
      <alignment horizontal="left" vertical="center" wrapText="1"/>
    </xf>
    <xf numFmtId="0" fontId="12" fillId="3" borderId="0" xfId="0" applyFont="1" applyFill="1" applyAlignment="1">
      <alignment horizontal="center"/>
    </xf>
    <xf numFmtId="0" fontId="17" fillId="0" borderId="0" xfId="0" applyFont="1" applyAlignment="1">
      <alignment wrapText="1"/>
    </xf>
    <xf numFmtId="0" fontId="17" fillId="0" borderId="5" xfId="0" applyFont="1" applyBorder="1" applyAlignment="1">
      <alignment wrapText="1"/>
    </xf>
    <xf numFmtId="0" fontId="12" fillId="3" borderId="3" xfId="0" applyFont="1" applyFill="1" applyBorder="1" applyAlignment="1">
      <alignment horizontal="left" vertical="center" wrapText="1"/>
    </xf>
    <xf numFmtId="0" fontId="12" fillId="3" borderId="6" xfId="0" applyFont="1" applyFill="1" applyBorder="1" applyAlignment="1">
      <alignment horizontal="left" vertical="center" wrapText="1"/>
    </xf>
    <xf numFmtId="0" fontId="12" fillId="3" borderId="3" xfId="0" applyFont="1" applyFill="1" applyBorder="1" applyAlignment="1">
      <alignment horizontal="left" vertical="center"/>
    </xf>
    <xf numFmtId="0" fontId="12" fillId="3" borderId="7" xfId="0" applyFont="1" applyFill="1" applyBorder="1" applyAlignment="1">
      <alignment horizontal="left" vertical="center"/>
    </xf>
    <xf numFmtId="0" fontId="7" fillId="3" borderId="2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left" vertical="center"/>
    </xf>
    <xf numFmtId="0" fontId="9" fillId="3" borderId="6" xfId="0" applyFont="1" applyFill="1" applyBorder="1" applyAlignment="1">
      <alignment horizontal="left" vertical="center" wrapText="1"/>
    </xf>
    <xf numFmtId="0" fontId="6" fillId="2" borderId="7" xfId="0" applyFont="1" applyFill="1" applyBorder="1" applyAlignment="1">
      <alignment horizontal="left" vertical="center"/>
    </xf>
    <xf numFmtId="0" fontId="6" fillId="3" borderId="4" xfId="0" applyFont="1" applyFill="1" applyBorder="1" applyAlignment="1">
      <alignment horizontal="left" vertical="center" wrapText="1"/>
    </xf>
    <xf numFmtId="0" fontId="9" fillId="3" borderId="4" xfId="0" applyFont="1" applyFill="1" applyBorder="1" applyAlignment="1">
      <alignment horizontal="left" vertical="center" wrapText="1"/>
    </xf>
    <xf numFmtId="0" fontId="6" fillId="3" borderId="7" xfId="0" applyFont="1" applyFill="1" applyBorder="1" applyAlignment="1">
      <alignment horizontal="left" vertical="center" wrapText="1"/>
    </xf>
    <xf numFmtId="0" fontId="17" fillId="0" borderId="0" xfId="0" applyFont="1"/>
    <xf numFmtId="0" fontId="17" fillId="0" borderId="0" xfId="0" applyFont="1" applyAlignment="1">
      <alignment vertical="top" wrapText="1"/>
    </xf>
    <xf numFmtId="0" fontId="12" fillId="3" borderId="2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/>
    </xf>
    <xf numFmtId="0" fontId="3" fillId="3" borderId="0" xfId="0" applyFont="1" applyFill="1" applyAlignment="1">
      <alignment horizontal="left" vertical="center"/>
    </xf>
    <xf numFmtId="0" fontId="1" fillId="3" borderId="0" xfId="0" applyFont="1" applyFill="1" applyAlignment="1">
      <alignment horizontal="left" vertical="center"/>
    </xf>
    <xf numFmtId="0" fontId="6" fillId="3" borderId="2" xfId="0" applyFont="1" applyFill="1" applyBorder="1" applyAlignment="1">
      <alignment horizontal="left" vertical="center"/>
    </xf>
    <xf numFmtId="0" fontId="6" fillId="3" borderId="3" xfId="0" applyFont="1" applyFill="1" applyBorder="1" applyAlignment="1">
      <alignment horizontal="left" vertical="center"/>
    </xf>
    <xf numFmtId="0" fontId="6" fillId="3" borderId="4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left" vertical="center"/>
    </xf>
    <xf numFmtId="0" fontId="2" fillId="3" borderId="0" xfId="0" applyFont="1" applyFill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/>
    </xf>
    <xf numFmtId="14" fontId="1" fillId="3" borderId="1" xfId="0" applyNumberFormat="1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/>
    </xf>
    <xf numFmtId="0" fontId="18" fillId="0" borderId="5" xfId="0" applyFont="1" applyBorder="1" applyAlignment="1">
      <alignment horizontal="left" vertical="center" wrapText="1"/>
    </xf>
    <xf numFmtId="0" fontId="18" fillId="0" borderId="5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49" fontId="11" fillId="0" borderId="1" xfId="0" applyNumberFormat="1" applyFont="1" applyBorder="1" applyAlignment="1">
      <alignment horizontal="left" vertical="center" wrapText="1"/>
    </xf>
    <xf numFmtId="0" fontId="18" fillId="0" borderId="0" xfId="0" applyFont="1" applyAlignment="1">
      <alignment horizontal="left" vertical="center" wrapText="1"/>
    </xf>
    <xf numFmtId="0" fontId="18" fillId="0" borderId="0" xfId="0" applyFont="1" applyAlignment="1">
      <alignment horizontal="left" vertical="center"/>
    </xf>
    <xf numFmtId="14" fontId="1" fillId="2" borderId="1" xfId="0" applyNumberFormat="1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left" vertical="center"/>
    </xf>
    <xf numFmtId="14" fontId="1" fillId="3" borderId="2" xfId="0" applyNumberFormat="1" applyFont="1" applyFill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14" fontId="1" fillId="2" borderId="2" xfId="0" applyNumberFormat="1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7924B-5EAA-4AB0-BDDB-F32E2F3EDCD5}">
  <sheetPr>
    <tabColor rgb="FFFFC000"/>
    <pageSetUpPr fitToPage="1"/>
  </sheetPr>
  <dimension ref="A1:M46"/>
  <sheetViews>
    <sheetView tabSelected="1" view="pageBreakPreview" zoomScale="80" zoomScaleNormal="50" zoomScaleSheetLayoutView="80" workbookViewId="0">
      <selection activeCell="B1" sqref="B1"/>
    </sheetView>
  </sheetViews>
  <sheetFormatPr defaultColWidth="16.6640625" defaultRowHeight="110.4" customHeight="1" x14ac:dyDescent="0.35"/>
  <cols>
    <col min="1" max="1" width="9.6640625" style="16" customWidth="1"/>
    <col min="2" max="2" width="20.88671875" style="17" customWidth="1"/>
    <col min="3" max="3" width="30.5546875" style="51" customWidth="1"/>
    <col min="4" max="7" width="25.6640625" style="51" customWidth="1"/>
    <col min="8" max="8" width="4.109375" style="52" customWidth="1"/>
    <col min="9" max="9" width="25.6640625" style="53" customWidth="1"/>
    <col min="10" max="13" width="25.6640625" style="54" customWidth="1"/>
    <col min="14" max="16384" width="16.6640625" style="20"/>
  </cols>
  <sheetData>
    <row r="1" spans="1:13" ht="110.4" customHeight="1" x14ac:dyDescent="0.35">
      <c r="C1" s="70" t="s">
        <v>0</v>
      </c>
      <c r="D1" s="71"/>
      <c r="E1" s="71"/>
      <c r="F1" s="71"/>
      <c r="G1" s="72"/>
      <c r="H1" s="18"/>
      <c r="I1" s="73" t="s">
        <v>1</v>
      </c>
      <c r="J1" s="73"/>
      <c r="K1" s="73"/>
      <c r="L1" s="73"/>
      <c r="M1" s="73"/>
    </row>
    <row r="2" spans="1:13" ht="110.4" customHeight="1" x14ac:dyDescent="0.35">
      <c r="A2" s="21"/>
      <c r="B2" s="22" t="s">
        <v>2</v>
      </c>
      <c r="C2" s="23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18"/>
      <c r="I2" s="25" t="s">
        <v>3</v>
      </c>
      <c r="J2" s="19" t="s">
        <v>4</v>
      </c>
      <c r="K2" s="19" t="s">
        <v>5</v>
      </c>
      <c r="L2" s="19" t="s">
        <v>6</v>
      </c>
      <c r="M2" s="19" t="s">
        <v>7</v>
      </c>
    </row>
    <row r="3" spans="1:13" ht="110.4" customHeight="1" x14ac:dyDescent="0.35">
      <c r="A3" s="26" t="s">
        <v>8</v>
      </c>
      <c r="B3" s="27">
        <v>46279</v>
      </c>
      <c r="C3" s="28" t="s">
        <v>114</v>
      </c>
      <c r="D3" s="29" t="s">
        <v>9</v>
      </c>
      <c r="E3" s="25" t="s">
        <v>10</v>
      </c>
      <c r="F3" s="25" t="s">
        <v>11</v>
      </c>
      <c r="G3" s="30" t="s">
        <v>12</v>
      </c>
      <c r="H3" s="18"/>
      <c r="I3" s="25"/>
      <c r="J3" s="19"/>
      <c r="K3" s="19"/>
      <c r="L3" s="19"/>
      <c r="M3" s="19"/>
    </row>
    <row r="4" spans="1:13" ht="110.4" customHeight="1" x14ac:dyDescent="0.35">
      <c r="A4" s="26" t="s">
        <v>13</v>
      </c>
      <c r="B4" s="27">
        <f>B3+7</f>
        <v>46286</v>
      </c>
      <c r="C4" s="28" t="s">
        <v>14</v>
      </c>
      <c r="D4" s="29" t="s">
        <v>109</v>
      </c>
      <c r="E4" s="25" t="s">
        <v>15</v>
      </c>
      <c r="F4" s="25"/>
      <c r="G4" s="30" t="s">
        <v>16</v>
      </c>
      <c r="H4" s="18"/>
      <c r="I4" s="25"/>
      <c r="J4" s="19"/>
      <c r="K4" s="19" t="s">
        <v>17</v>
      </c>
      <c r="L4" s="19"/>
      <c r="M4" s="19"/>
    </row>
    <row r="5" spans="1:13" ht="110.4" customHeight="1" x14ac:dyDescent="0.35">
      <c r="A5" s="26" t="s">
        <v>8</v>
      </c>
      <c r="B5" s="27">
        <f t="shared" ref="B5:B46" si="0">B4+7</f>
        <v>46293</v>
      </c>
      <c r="C5" s="28" t="s">
        <v>18</v>
      </c>
      <c r="D5" s="68"/>
      <c r="E5" s="25" t="s">
        <v>32</v>
      </c>
      <c r="F5" s="25" t="s">
        <v>20</v>
      </c>
      <c r="G5" s="30" t="s">
        <v>12</v>
      </c>
      <c r="H5" s="18"/>
      <c r="I5" s="25"/>
      <c r="J5" s="19"/>
      <c r="K5" s="19" t="s">
        <v>17</v>
      </c>
      <c r="L5" s="19"/>
      <c r="M5" s="19"/>
    </row>
    <row r="6" spans="1:13" ht="110.4" customHeight="1" x14ac:dyDescent="0.35">
      <c r="A6" s="26" t="s">
        <v>13</v>
      </c>
      <c r="B6" s="27">
        <f t="shared" si="0"/>
        <v>46300</v>
      </c>
      <c r="C6" s="28" t="s">
        <v>21</v>
      </c>
      <c r="D6" s="29" t="s">
        <v>104</v>
      </c>
      <c r="E6" s="69" t="s">
        <v>22</v>
      </c>
      <c r="F6" s="25"/>
      <c r="G6" s="30" t="s">
        <v>16</v>
      </c>
      <c r="H6" s="18"/>
      <c r="I6" s="25"/>
      <c r="J6" s="19"/>
      <c r="K6" s="19"/>
      <c r="L6" s="19"/>
      <c r="M6" s="19"/>
    </row>
    <row r="7" spans="1:13" ht="110.4" customHeight="1" x14ac:dyDescent="0.35">
      <c r="A7" s="26" t="s">
        <v>8</v>
      </c>
      <c r="B7" s="27">
        <f t="shared" si="0"/>
        <v>46307</v>
      </c>
      <c r="C7" s="28" t="s">
        <v>23</v>
      </c>
      <c r="D7" s="29" t="s">
        <v>110</v>
      </c>
      <c r="E7" s="25" t="s">
        <v>32</v>
      </c>
      <c r="F7" s="25" t="s">
        <v>11</v>
      </c>
      <c r="G7" s="31"/>
      <c r="H7" s="18"/>
      <c r="I7" s="25"/>
      <c r="J7" s="19"/>
      <c r="K7" s="19" t="s">
        <v>17</v>
      </c>
      <c r="L7" s="19"/>
      <c r="M7" s="25"/>
    </row>
    <row r="8" spans="1:13" s="37" customFormat="1" ht="110.4" customHeight="1" x14ac:dyDescent="0.35">
      <c r="A8" s="32"/>
      <c r="B8" s="27">
        <f t="shared" si="0"/>
        <v>46314</v>
      </c>
      <c r="C8" s="33"/>
      <c r="D8" s="34"/>
      <c r="E8" s="18"/>
      <c r="F8" s="18"/>
      <c r="G8" s="18"/>
      <c r="H8" s="18"/>
      <c r="I8" s="35"/>
      <c r="J8" s="36"/>
      <c r="K8" s="36"/>
      <c r="L8" s="36"/>
      <c r="M8" s="36"/>
    </row>
    <row r="9" spans="1:13" s="37" customFormat="1" ht="110.4" customHeight="1" x14ac:dyDescent="0.35">
      <c r="A9" s="32"/>
      <c r="B9" s="27">
        <f t="shared" si="0"/>
        <v>46321</v>
      </c>
      <c r="C9" s="33"/>
      <c r="D9" s="34"/>
      <c r="E9" s="18"/>
      <c r="F9" s="18"/>
      <c r="G9" s="18"/>
      <c r="H9" s="18"/>
      <c r="I9" s="35"/>
      <c r="J9" s="36"/>
      <c r="K9" s="36"/>
      <c r="L9" s="36"/>
      <c r="M9" s="36"/>
    </row>
    <row r="10" spans="1:13" ht="110.4" customHeight="1" x14ac:dyDescent="0.35">
      <c r="A10" s="26" t="s">
        <v>13</v>
      </c>
      <c r="B10" s="27">
        <f t="shared" si="0"/>
        <v>46328</v>
      </c>
      <c r="C10" s="38"/>
      <c r="D10" s="29" t="s">
        <v>105</v>
      </c>
      <c r="E10" s="55" t="s">
        <v>24</v>
      </c>
      <c r="F10" s="25"/>
      <c r="G10" s="30" t="s">
        <v>12</v>
      </c>
      <c r="H10" s="18"/>
      <c r="I10" s="25"/>
      <c r="J10" s="19"/>
      <c r="K10" s="19" t="s">
        <v>17</v>
      </c>
      <c r="L10" s="19"/>
      <c r="M10" s="19"/>
    </row>
    <row r="11" spans="1:13" ht="110.4" customHeight="1" x14ac:dyDescent="0.35">
      <c r="A11" s="26" t="s">
        <v>8</v>
      </c>
      <c r="B11" s="27">
        <f t="shared" si="0"/>
        <v>46335</v>
      </c>
      <c r="C11" s="39" t="s">
        <v>115</v>
      </c>
      <c r="D11" s="29" t="s">
        <v>111</v>
      </c>
      <c r="E11" s="25" t="s">
        <v>32</v>
      </c>
      <c r="F11" s="25" t="s">
        <v>11</v>
      </c>
      <c r="G11" s="30" t="s">
        <v>16</v>
      </c>
      <c r="H11" s="18"/>
      <c r="I11" s="25"/>
      <c r="J11" s="19"/>
      <c r="K11" s="19"/>
      <c r="L11" s="19"/>
      <c r="M11" s="19"/>
    </row>
    <row r="12" spans="1:13" ht="110.4" customHeight="1" x14ac:dyDescent="0.35">
      <c r="A12" s="26" t="s">
        <v>13</v>
      </c>
      <c r="B12" s="27">
        <f t="shared" si="0"/>
        <v>46342</v>
      </c>
      <c r="C12" s="14" t="s">
        <v>21</v>
      </c>
      <c r="D12" s="29" t="s">
        <v>106</v>
      </c>
      <c r="E12" s="55" t="s">
        <v>24</v>
      </c>
      <c r="F12" s="25"/>
      <c r="G12" s="30" t="s">
        <v>12</v>
      </c>
      <c r="H12" s="18"/>
      <c r="I12" s="25"/>
      <c r="J12" s="19"/>
      <c r="K12" s="19" t="s">
        <v>17</v>
      </c>
      <c r="L12" s="19"/>
      <c r="M12" s="19"/>
    </row>
    <row r="13" spans="1:13" ht="110.4" customHeight="1" x14ac:dyDescent="0.35">
      <c r="A13" s="26" t="s">
        <v>8</v>
      </c>
      <c r="B13" s="27">
        <f t="shared" si="0"/>
        <v>46349</v>
      </c>
      <c r="C13" s="39" t="s">
        <v>25</v>
      </c>
      <c r="D13" s="29" t="s">
        <v>112</v>
      </c>
      <c r="E13" s="25" t="s">
        <v>19</v>
      </c>
      <c r="F13" s="25" t="s">
        <v>11</v>
      </c>
      <c r="G13" s="30" t="s">
        <v>16</v>
      </c>
      <c r="H13" s="18"/>
      <c r="I13" s="25"/>
      <c r="J13" s="19"/>
      <c r="K13" s="19"/>
      <c r="L13" s="19"/>
      <c r="M13" s="19"/>
    </row>
    <row r="14" spans="1:13" ht="110.4" customHeight="1" x14ac:dyDescent="0.35">
      <c r="A14" s="26" t="s">
        <v>13</v>
      </c>
      <c r="B14" s="27">
        <f t="shared" si="0"/>
        <v>46356</v>
      </c>
      <c r="C14" s="14" t="s">
        <v>26</v>
      </c>
      <c r="D14" s="29" t="s">
        <v>107</v>
      </c>
      <c r="E14" s="55" t="s">
        <v>24</v>
      </c>
      <c r="F14" s="25"/>
      <c r="G14" s="30" t="s">
        <v>12</v>
      </c>
      <c r="H14" s="18"/>
      <c r="I14" s="25"/>
      <c r="J14" s="19"/>
      <c r="K14" s="19" t="s">
        <v>17</v>
      </c>
      <c r="L14" s="19"/>
      <c r="M14" s="19"/>
    </row>
    <row r="15" spans="1:13" ht="110.4" customHeight="1" x14ac:dyDescent="0.35">
      <c r="A15" s="26" t="s">
        <v>8</v>
      </c>
      <c r="B15" s="27">
        <f t="shared" si="0"/>
        <v>46363</v>
      </c>
      <c r="C15" s="39" t="s">
        <v>116</v>
      </c>
      <c r="D15" s="29" t="s">
        <v>113</v>
      </c>
      <c r="E15" s="25" t="s">
        <v>32</v>
      </c>
      <c r="F15" s="25" t="s">
        <v>11</v>
      </c>
      <c r="G15" s="30" t="s">
        <v>16</v>
      </c>
      <c r="H15" s="18"/>
      <c r="I15" s="25"/>
      <c r="J15" s="19"/>
      <c r="K15" s="19"/>
      <c r="L15" s="19"/>
      <c r="M15" s="19"/>
    </row>
    <row r="16" spans="1:13" ht="110.4" customHeight="1" x14ac:dyDescent="0.35">
      <c r="A16" s="26" t="s">
        <v>13</v>
      </c>
      <c r="B16" s="27">
        <f t="shared" si="0"/>
        <v>46370</v>
      </c>
      <c r="C16" s="14" t="s">
        <v>27</v>
      </c>
      <c r="D16" s="29" t="s">
        <v>108</v>
      </c>
      <c r="E16" s="55" t="s">
        <v>28</v>
      </c>
      <c r="F16" s="25"/>
      <c r="G16" s="30" t="s">
        <v>12</v>
      </c>
      <c r="H16" s="18"/>
      <c r="I16" s="25"/>
      <c r="J16" s="19"/>
      <c r="K16" s="19" t="s">
        <v>17</v>
      </c>
      <c r="L16" s="19"/>
      <c r="M16" s="19"/>
    </row>
    <row r="17" spans="1:13" s="37" customFormat="1" ht="110.4" customHeight="1" x14ac:dyDescent="0.35">
      <c r="A17" s="32"/>
      <c r="B17" s="40">
        <f t="shared" si="0"/>
        <v>46377</v>
      </c>
      <c r="C17" s="33"/>
      <c r="D17" s="34"/>
      <c r="E17" s="18"/>
      <c r="F17" s="18"/>
      <c r="G17" s="18"/>
      <c r="H17" s="18"/>
      <c r="I17" s="35"/>
      <c r="J17" s="36"/>
      <c r="K17" s="36"/>
      <c r="L17" s="36"/>
      <c r="M17" s="36"/>
    </row>
    <row r="18" spans="1:13" s="37" customFormat="1" ht="110.4" customHeight="1" x14ac:dyDescent="0.35">
      <c r="A18" s="32"/>
      <c r="B18" s="40">
        <f t="shared" si="0"/>
        <v>46384</v>
      </c>
      <c r="C18" s="33"/>
      <c r="D18" s="34"/>
      <c r="E18" s="18"/>
      <c r="F18" s="18"/>
      <c r="G18" s="18"/>
      <c r="H18" s="18"/>
      <c r="I18" s="35"/>
      <c r="J18" s="36"/>
      <c r="K18" s="36"/>
      <c r="L18" s="36"/>
      <c r="M18" s="36"/>
    </row>
    <row r="19" spans="1:13" ht="110.4" customHeight="1" x14ac:dyDescent="0.35">
      <c r="A19" s="26" t="s">
        <v>8</v>
      </c>
      <c r="B19" s="27">
        <f>B16+21</f>
        <v>46391</v>
      </c>
      <c r="C19" s="39" t="s">
        <v>134</v>
      </c>
      <c r="D19" s="29" t="s">
        <v>117</v>
      </c>
      <c r="E19" s="25" t="s">
        <v>32</v>
      </c>
      <c r="F19" s="25" t="s">
        <v>29</v>
      </c>
      <c r="G19" s="30" t="s">
        <v>16</v>
      </c>
      <c r="H19" s="18"/>
      <c r="I19" s="25"/>
      <c r="J19" s="19"/>
      <c r="K19" s="19"/>
      <c r="L19" s="41"/>
      <c r="M19" s="19"/>
    </row>
    <row r="20" spans="1:13" ht="110.4" customHeight="1" x14ac:dyDescent="0.35">
      <c r="A20" s="26" t="s">
        <v>13</v>
      </c>
      <c r="B20" s="27">
        <f t="shared" ref="B20:B31" si="1">B17+21</f>
        <v>46398</v>
      </c>
      <c r="C20" s="14" t="s">
        <v>27</v>
      </c>
      <c r="D20" s="29" t="s">
        <v>118</v>
      </c>
      <c r="E20" s="55" t="s">
        <v>28</v>
      </c>
      <c r="F20" s="25"/>
      <c r="G20" s="30" t="s">
        <v>12</v>
      </c>
      <c r="H20" s="18"/>
      <c r="I20" s="25"/>
      <c r="J20" s="19"/>
      <c r="K20" s="19" t="s">
        <v>17</v>
      </c>
      <c r="L20" s="41"/>
      <c r="M20" s="19"/>
    </row>
    <row r="21" spans="1:13" ht="110.4" customHeight="1" x14ac:dyDescent="0.35">
      <c r="A21" s="26" t="s">
        <v>8</v>
      </c>
      <c r="B21" s="27">
        <f t="shared" si="1"/>
        <v>46405</v>
      </c>
      <c r="C21" s="39" t="s">
        <v>133</v>
      </c>
      <c r="D21" s="29" t="s">
        <v>122</v>
      </c>
      <c r="E21" s="25" t="s">
        <v>32</v>
      </c>
      <c r="F21" s="25" t="s">
        <v>11</v>
      </c>
      <c r="G21" s="30" t="s">
        <v>16</v>
      </c>
      <c r="H21" s="18"/>
      <c r="I21" s="25"/>
      <c r="J21" s="19"/>
      <c r="K21" s="19"/>
      <c r="L21" s="19"/>
      <c r="M21" s="19"/>
    </row>
    <row r="22" spans="1:13" ht="110.4" customHeight="1" x14ac:dyDescent="0.35">
      <c r="A22" s="26" t="s">
        <v>13</v>
      </c>
      <c r="B22" s="27">
        <f t="shared" si="1"/>
        <v>46412</v>
      </c>
      <c r="C22" s="14" t="s">
        <v>135</v>
      </c>
      <c r="D22" s="29" t="s">
        <v>119</v>
      </c>
      <c r="E22" s="55" t="s">
        <v>30</v>
      </c>
      <c r="F22" s="25"/>
      <c r="G22" s="30" t="s">
        <v>12</v>
      </c>
      <c r="H22" s="18"/>
      <c r="I22" s="25"/>
      <c r="J22" s="19"/>
      <c r="K22" s="19" t="s">
        <v>17</v>
      </c>
      <c r="L22" s="19"/>
      <c r="M22" s="19"/>
    </row>
    <row r="23" spans="1:13" ht="110.4" customHeight="1" x14ac:dyDescent="0.35">
      <c r="A23" s="26" t="s">
        <v>8</v>
      </c>
      <c r="B23" s="27">
        <f t="shared" si="1"/>
        <v>46419</v>
      </c>
      <c r="C23" s="39" t="s">
        <v>31</v>
      </c>
      <c r="D23" s="29" t="s">
        <v>120</v>
      </c>
      <c r="E23" s="25" t="s">
        <v>32</v>
      </c>
      <c r="F23" s="25" t="s">
        <v>11</v>
      </c>
      <c r="G23" s="30" t="s">
        <v>16</v>
      </c>
      <c r="H23" s="18"/>
      <c r="I23" s="25"/>
      <c r="J23" s="19"/>
      <c r="K23" s="19"/>
      <c r="L23" s="19"/>
      <c r="M23" s="19"/>
    </row>
    <row r="24" spans="1:13" ht="110.4" customHeight="1" x14ac:dyDescent="0.35">
      <c r="A24" s="26" t="s">
        <v>13</v>
      </c>
      <c r="B24" s="27">
        <f t="shared" si="1"/>
        <v>46426</v>
      </c>
      <c r="C24" s="14" t="s">
        <v>33</v>
      </c>
      <c r="D24" s="29" t="s">
        <v>123</v>
      </c>
      <c r="E24" s="55" t="s">
        <v>34</v>
      </c>
      <c r="F24" s="25"/>
      <c r="G24" s="30" t="s">
        <v>12</v>
      </c>
      <c r="H24" s="18"/>
      <c r="I24" s="25"/>
      <c r="J24" s="19"/>
      <c r="K24" s="19" t="s">
        <v>17</v>
      </c>
      <c r="L24" s="19"/>
      <c r="M24" s="19"/>
    </row>
    <row r="25" spans="1:13" s="37" customFormat="1" ht="110.4" customHeight="1" x14ac:dyDescent="0.35">
      <c r="A25" s="32"/>
      <c r="B25" s="27">
        <f t="shared" si="1"/>
        <v>46433</v>
      </c>
      <c r="C25" s="33"/>
      <c r="D25" s="34"/>
      <c r="E25" s="18"/>
      <c r="F25" s="18"/>
      <c r="G25" s="18"/>
      <c r="H25" s="18"/>
      <c r="I25" s="35"/>
      <c r="J25" s="36"/>
      <c r="K25" s="36"/>
      <c r="L25" s="36"/>
      <c r="M25" s="36"/>
    </row>
    <row r="26" spans="1:13" ht="110.4" customHeight="1" x14ac:dyDescent="0.35">
      <c r="A26" s="26" t="s">
        <v>8</v>
      </c>
      <c r="B26" s="27">
        <f t="shared" si="1"/>
        <v>46440</v>
      </c>
      <c r="C26" s="39" t="s">
        <v>35</v>
      </c>
      <c r="D26" s="29" t="s">
        <v>121</v>
      </c>
      <c r="E26" s="25" t="s">
        <v>10</v>
      </c>
      <c r="F26" s="25" t="s">
        <v>36</v>
      </c>
      <c r="G26" s="30" t="s">
        <v>16</v>
      </c>
      <c r="H26" s="18"/>
      <c r="I26" s="25"/>
      <c r="J26" s="19"/>
      <c r="K26" s="19"/>
      <c r="L26" s="19"/>
      <c r="M26" s="19"/>
    </row>
    <row r="27" spans="1:13" ht="110.4" customHeight="1" x14ac:dyDescent="0.35">
      <c r="A27" s="26" t="s">
        <v>13</v>
      </c>
      <c r="B27" s="27">
        <f t="shared" si="1"/>
        <v>46447</v>
      </c>
      <c r="C27" s="14" t="s">
        <v>33</v>
      </c>
      <c r="D27" s="29" t="s">
        <v>124</v>
      </c>
      <c r="E27" s="55" t="s">
        <v>34</v>
      </c>
      <c r="F27" s="25"/>
      <c r="G27" s="30" t="s">
        <v>12</v>
      </c>
      <c r="H27" s="18"/>
      <c r="I27" s="25"/>
      <c r="J27" s="19"/>
      <c r="K27" s="19" t="s">
        <v>17</v>
      </c>
      <c r="L27" s="19"/>
      <c r="M27" s="19"/>
    </row>
    <row r="28" spans="1:13" ht="110.4" customHeight="1" x14ac:dyDescent="0.35">
      <c r="A28" s="26" t="s">
        <v>8</v>
      </c>
      <c r="B28" s="27">
        <f t="shared" si="1"/>
        <v>46454</v>
      </c>
      <c r="C28" s="39" t="s">
        <v>37</v>
      </c>
      <c r="D28" s="29" t="s">
        <v>125</v>
      </c>
      <c r="E28" s="25" t="s">
        <v>10</v>
      </c>
      <c r="F28" s="25" t="s">
        <v>36</v>
      </c>
      <c r="G28" s="30" t="s">
        <v>16</v>
      </c>
      <c r="H28" s="18"/>
      <c r="I28" s="25"/>
      <c r="J28" s="19"/>
      <c r="K28" s="19"/>
      <c r="L28" s="19"/>
      <c r="M28" s="19"/>
    </row>
    <row r="29" spans="1:13" ht="110.4" customHeight="1" x14ac:dyDescent="0.35">
      <c r="A29" s="26" t="s">
        <v>13</v>
      </c>
      <c r="B29" s="27">
        <f t="shared" si="1"/>
        <v>46461</v>
      </c>
      <c r="C29" s="14" t="s">
        <v>27</v>
      </c>
      <c r="D29" s="29" t="s">
        <v>126</v>
      </c>
      <c r="E29" s="55" t="s">
        <v>34</v>
      </c>
      <c r="F29" s="25"/>
      <c r="G29" s="30" t="s">
        <v>12</v>
      </c>
      <c r="H29" s="18"/>
      <c r="I29" s="25"/>
      <c r="J29" s="19"/>
      <c r="K29" s="19" t="s">
        <v>17</v>
      </c>
      <c r="L29" s="19"/>
      <c r="M29" s="19"/>
    </row>
    <row r="30" spans="1:13" ht="110.4" customHeight="1" x14ac:dyDescent="0.35">
      <c r="A30" s="26" t="s">
        <v>8</v>
      </c>
      <c r="B30" s="27">
        <f t="shared" si="1"/>
        <v>46468</v>
      </c>
      <c r="C30" s="39" t="s">
        <v>38</v>
      </c>
      <c r="D30" s="29" t="s">
        <v>125</v>
      </c>
      <c r="E30" s="25" t="s">
        <v>10</v>
      </c>
      <c r="F30" s="25" t="s">
        <v>36</v>
      </c>
      <c r="G30" s="30" t="s">
        <v>16</v>
      </c>
      <c r="H30" s="18"/>
      <c r="I30" s="25"/>
      <c r="J30" s="19"/>
      <c r="K30" s="19"/>
      <c r="L30" s="19"/>
      <c r="M30" s="19"/>
    </row>
    <row r="31" spans="1:13" ht="110.4" customHeight="1" x14ac:dyDescent="0.35">
      <c r="A31" s="32" t="s">
        <v>13</v>
      </c>
      <c r="B31" s="40">
        <f t="shared" si="1"/>
        <v>46475</v>
      </c>
      <c r="C31" s="15" t="s">
        <v>39</v>
      </c>
      <c r="D31" s="42" t="s">
        <v>40</v>
      </c>
      <c r="E31" s="35"/>
      <c r="F31" s="35" t="s">
        <v>41</v>
      </c>
      <c r="G31" s="31" t="s">
        <v>42</v>
      </c>
      <c r="H31" s="18"/>
      <c r="I31" s="35"/>
      <c r="J31" s="36"/>
      <c r="K31" s="36"/>
      <c r="L31" s="36"/>
      <c r="M31" s="36"/>
    </row>
    <row r="32" spans="1:13" s="37" customFormat="1" ht="110.4" customHeight="1" x14ac:dyDescent="0.35">
      <c r="A32" s="32"/>
      <c r="B32" s="40">
        <f t="shared" si="0"/>
        <v>46482</v>
      </c>
      <c r="C32" s="33"/>
      <c r="D32" s="34"/>
      <c r="E32" s="18"/>
      <c r="F32" s="18"/>
      <c r="G32" s="18"/>
      <c r="H32" s="18"/>
      <c r="I32" s="35"/>
      <c r="J32" s="36"/>
      <c r="K32" s="36"/>
      <c r="L32" s="36"/>
      <c r="M32" s="36"/>
    </row>
    <row r="33" spans="1:13" s="37" customFormat="1" ht="110.4" customHeight="1" x14ac:dyDescent="0.35">
      <c r="A33" s="43" t="s">
        <v>13</v>
      </c>
      <c r="B33" s="44">
        <f t="shared" si="0"/>
        <v>46489</v>
      </c>
      <c r="C33" s="14" t="s">
        <v>136</v>
      </c>
      <c r="D33" s="25" t="s">
        <v>127</v>
      </c>
      <c r="E33" s="56" t="s">
        <v>43</v>
      </c>
      <c r="F33" s="25"/>
      <c r="G33" s="30" t="s">
        <v>44</v>
      </c>
      <c r="H33" s="18"/>
      <c r="I33" s="25"/>
      <c r="J33" s="19"/>
      <c r="K33" s="19" t="s">
        <v>17</v>
      </c>
      <c r="L33" s="19"/>
      <c r="M33" s="19"/>
    </row>
    <row r="34" spans="1:13" ht="110.4" customHeight="1" x14ac:dyDescent="0.35">
      <c r="A34" s="26" t="s">
        <v>8</v>
      </c>
      <c r="B34" s="27">
        <f>B31+21</f>
        <v>46496</v>
      </c>
      <c r="C34" s="39" t="s">
        <v>27</v>
      </c>
      <c r="D34" s="29" t="s">
        <v>128</v>
      </c>
      <c r="E34" s="25" t="s">
        <v>10</v>
      </c>
      <c r="F34" s="25" t="s">
        <v>36</v>
      </c>
      <c r="G34" s="30" t="s">
        <v>16</v>
      </c>
      <c r="H34" s="18"/>
      <c r="I34" s="25"/>
      <c r="J34" s="19"/>
      <c r="K34" s="19"/>
      <c r="L34" s="19"/>
      <c r="M34" s="19"/>
    </row>
    <row r="35" spans="1:13" ht="110.4" customHeight="1" x14ac:dyDescent="0.35">
      <c r="A35" s="26" t="s">
        <v>13</v>
      </c>
      <c r="B35" s="27">
        <f t="shared" si="0"/>
        <v>46503</v>
      </c>
      <c r="C35" s="14" t="s">
        <v>27</v>
      </c>
      <c r="D35" s="29" t="s">
        <v>129</v>
      </c>
      <c r="E35" s="56" t="s">
        <v>43</v>
      </c>
      <c r="F35" s="25"/>
      <c r="G35" s="30" t="s">
        <v>12</v>
      </c>
      <c r="H35" s="18"/>
      <c r="I35" s="25"/>
      <c r="J35" s="19"/>
      <c r="K35" s="19" t="s">
        <v>17</v>
      </c>
      <c r="L35" s="19"/>
      <c r="M35" s="19"/>
    </row>
    <row r="36" spans="1:13" ht="110.4" customHeight="1" x14ac:dyDescent="0.35">
      <c r="A36" s="26" t="s">
        <v>8</v>
      </c>
      <c r="B36" s="27">
        <f t="shared" si="0"/>
        <v>46510</v>
      </c>
      <c r="C36" s="45"/>
      <c r="D36" s="29" t="s">
        <v>130</v>
      </c>
      <c r="E36" s="58" t="s">
        <v>10</v>
      </c>
      <c r="F36" s="25" t="s">
        <v>36</v>
      </c>
      <c r="G36" s="30" t="s">
        <v>45</v>
      </c>
      <c r="H36" s="18"/>
      <c r="I36" s="25"/>
      <c r="J36" s="19"/>
      <c r="K36" s="19" t="s">
        <v>17</v>
      </c>
      <c r="L36" s="19"/>
      <c r="M36" s="19"/>
    </row>
    <row r="37" spans="1:13" ht="110.4" customHeight="1" x14ac:dyDescent="0.35">
      <c r="A37" s="26" t="s">
        <v>13</v>
      </c>
      <c r="B37" s="27">
        <f t="shared" si="0"/>
        <v>46517</v>
      </c>
      <c r="C37" s="14" t="s">
        <v>137</v>
      </c>
      <c r="D37" s="57" t="s">
        <v>131</v>
      </c>
      <c r="E37" s="56" t="s">
        <v>43</v>
      </c>
      <c r="F37" s="29"/>
      <c r="G37" s="30" t="s">
        <v>46</v>
      </c>
      <c r="H37" s="18"/>
      <c r="I37" s="25"/>
      <c r="J37" s="19"/>
      <c r="K37" s="19" t="s">
        <v>17</v>
      </c>
      <c r="L37" s="19"/>
      <c r="M37" s="19"/>
    </row>
    <row r="38" spans="1:13" ht="110.4" customHeight="1" x14ac:dyDescent="0.35">
      <c r="A38" s="26" t="s">
        <v>8</v>
      </c>
      <c r="B38" s="27">
        <f t="shared" si="0"/>
        <v>46524</v>
      </c>
      <c r="C38" s="39" t="s">
        <v>35</v>
      </c>
      <c r="D38" s="57" t="s">
        <v>122</v>
      </c>
      <c r="E38" s="47" t="s">
        <v>47</v>
      </c>
      <c r="F38" s="29" t="s">
        <v>36</v>
      </c>
      <c r="G38" s="30" t="s">
        <v>16</v>
      </c>
      <c r="H38" s="18"/>
      <c r="I38" s="25"/>
      <c r="J38" s="19"/>
      <c r="K38" s="19" t="s">
        <v>17</v>
      </c>
      <c r="L38" s="19"/>
      <c r="M38" s="19"/>
    </row>
    <row r="39" spans="1:13" ht="110.4" customHeight="1" x14ac:dyDescent="0.35">
      <c r="A39" s="26" t="s">
        <v>13</v>
      </c>
      <c r="B39" s="27">
        <f t="shared" si="0"/>
        <v>46531</v>
      </c>
      <c r="C39" s="14" t="s">
        <v>27</v>
      </c>
      <c r="D39" s="57" t="s">
        <v>132</v>
      </c>
      <c r="E39" s="56" t="s">
        <v>34</v>
      </c>
      <c r="F39" s="49"/>
      <c r="G39" s="30"/>
      <c r="H39" s="18"/>
      <c r="I39" s="25"/>
      <c r="J39" s="19"/>
      <c r="K39" s="19"/>
      <c r="L39" s="19"/>
      <c r="M39" s="19"/>
    </row>
    <row r="40" spans="1:13" ht="110.4" customHeight="1" x14ac:dyDescent="0.35">
      <c r="A40" s="32" t="s">
        <v>8</v>
      </c>
      <c r="B40" s="40">
        <f t="shared" si="0"/>
        <v>46538</v>
      </c>
      <c r="C40" s="33" t="s">
        <v>48</v>
      </c>
      <c r="D40" s="34"/>
      <c r="E40" s="46"/>
      <c r="F40" s="18"/>
      <c r="G40" s="18"/>
      <c r="H40" s="18"/>
      <c r="I40" s="35"/>
      <c r="J40" s="36"/>
      <c r="K40" s="36"/>
      <c r="L40" s="36"/>
      <c r="M40" s="36"/>
    </row>
    <row r="41" spans="1:13" ht="110.4" customHeight="1" x14ac:dyDescent="0.35">
      <c r="A41" s="26" t="s">
        <v>8</v>
      </c>
      <c r="B41" s="27">
        <f t="shared" si="0"/>
        <v>46545</v>
      </c>
      <c r="C41" s="39" t="s">
        <v>49</v>
      </c>
      <c r="D41" s="57"/>
      <c r="E41" s="47"/>
      <c r="F41" s="49"/>
      <c r="G41" s="24"/>
      <c r="H41" s="18"/>
      <c r="I41" s="25"/>
      <c r="J41" s="19"/>
      <c r="K41" s="19"/>
      <c r="L41" s="19"/>
      <c r="M41" s="19"/>
    </row>
    <row r="42" spans="1:13" ht="110.4" customHeight="1" x14ac:dyDescent="0.35">
      <c r="A42" s="26" t="s">
        <v>13</v>
      </c>
      <c r="B42" s="27">
        <f t="shared" si="0"/>
        <v>46552</v>
      </c>
      <c r="C42" s="48"/>
      <c r="D42" s="59"/>
      <c r="E42" s="47"/>
      <c r="F42" s="49"/>
      <c r="G42" s="30"/>
      <c r="H42" s="18"/>
      <c r="I42" s="25"/>
      <c r="J42" s="19"/>
      <c r="K42" s="19"/>
      <c r="L42" s="19"/>
      <c r="M42" s="19"/>
    </row>
    <row r="43" spans="1:13" ht="110.4" customHeight="1" x14ac:dyDescent="0.35">
      <c r="A43" s="26" t="s">
        <v>8</v>
      </c>
      <c r="B43" s="27">
        <f t="shared" si="0"/>
        <v>46559</v>
      </c>
      <c r="C43" s="47"/>
      <c r="D43" s="59"/>
      <c r="E43" s="48"/>
      <c r="F43" s="49"/>
      <c r="G43" s="24"/>
      <c r="H43" s="18"/>
      <c r="I43" s="25"/>
      <c r="J43" s="19"/>
      <c r="K43" s="19"/>
      <c r="L43" s="19"/>
      <c r="M43" s="19"/>
    </row>
    <row r="44" spans="1:13" ht="110.4" customHeight="1" x14ac:dyDescent="0.35">
      <c r="A44" s="50" t="s">
        <v>50</v>
      </c>
      <c r="B44" s="27">
        <f t="shared" si="0"/>
        <v>46566</v>
      </c>
      <c r="C44" s="48"/>
      <c r="D44" s="59"/>
      <c r="E44" s="47"/>
      <c r="F44" s="49"/>
      <c r="G44" s="30"/>
      <c r="H44" s="18"/>
      <c r="I44" s="25"/>
      <c r="J44" s="19"/>
      <c r="K44" s="19"/>
      <c r="L44" s="19"/>
      <c r="M44" s="19"/>
    </row>
    <row r="45" spans="1:13" ht="110.4" customHeight="1" x14ac:dyDescent="0.35">
      <c r="A45" s="16" t="s">
        <v>8</v>
      </c>
      <c r="B45" s="27">
        <f t="shared" si="0"/>
        <v>46573</v>
      </c>
      <c r="C45" s="47"/>
      <c r="D45" s="59"/>
      <c r="E45" s="48"/>
      <c r="F45" s="49"/>
      <c r="G45" s="24"/>
      <c r="H45" s="18"/>
      <c r="I45" s="25"/>
      <c r="J45" s="19"/>
      <c r="K45" s="19"/>
      <c r="L45" s="19"/>
      <c r="M45" s="19"/>
    </row>
    <row r="46" spans="1:13" ht="110.4" customHeight="1" x14ac:dyDescent="0.35">
      <c r="A46" s="26" t="s">
        <v>13</v>
      </c>
      <c r="B46" s="27">
        <f t="shared" si="0"/>
        <v>46580</v>
      </c>
      <c r="C46" s="48"/>
      <c r="D46" s="49"/>
      <c r="E46" s="60"/>
      <c r="F46" s="24"/>
      <c r="G46" s="30"/>
      <c r="H46" s="18"/>
      <c r="I46" s="25"/>
      <c r="J46" s="19"/>
      <c r="K46" s="19"/>
      <c r="L46" s="19"/>
      <c r="M46" s="19"/>
    </row>
  </sheetData>
  <mergeCells count="2">
    <mergeCell ref="C1:G1"/>
    <mergeCell ref="I1:M1"/>
  </mergeCells>
  <phoneticPr fontId="5" type="noConversion"/>
  <pageMargins left="0.25" right="0.25" top="0.75" bottom="0.75" header="0.3" footer="0.3"/>
  <pageSetup paperSize="9" scale="4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9A339-EBF4-4C88-81EB-D1433DD8CB9F}">
  <sheetPr>
    <tabColor rgb="FF00B0F0"/>
    <pageSetUpPr fitToPage="1"/>
  </sheetPr>
  <dimension ref="A1:M1048576"/>
  <sheetViews>
    <sheetView view="pageBreakPreview" topLeftCell="A10" zoomScale="60" zoomScaleNormal="50" workbookViewId="0">
      <selection activeCell="F5" sqref="F5"/>
    </sheetView>
  </sheetViews>
  <sheetFormatPr defaultColWidth="16.6640625" defaultRowHeight="142.80000000000001" customHeight="1" x14ac:dyDescent="0.3"/>
  <cols>
    <col min="1" max="1" width="13.88671875" style="74" customWidth="1"/>
    <col min="2" max="2" width="22.88671875" style="75" customWidth="1"/>
    <col min="3" max="4" width="25.6640625" style="7" customWidth="1"/>
    <col min="5" max="5" width="45.77734375" style="8" customWidth="1"/>
    <col min="6" max="7" width="25.6640625" style="7" customWidth="1"/>
    <col min="8" max="8" width="7.6640625" style="2" customWidth="1"/>
    <col min="9" max="9" width="25.6640625" style="8" customWidth="1"/>
    <col min="10" max="13" width="25.6640625" style="7" customWidth="1"/>
    <col min="14" max="16384" width="16.6640625" style="80"/>
  </cols>
  <sheetData>
    <row r="1" spans="1:13" ht="142.80000000000001" customHeight="1" x14ac:dyDescent="0.3">
      <c r="C1" s="76" t="s">
        <v>51</v>
      </c>
      <c r="D1" s="77"/>
      <c r="E1" s="77"/>
      <c r="F1" s="77"/>
      <c r="G1" s="78"/>
      <c r="H1" s="1"/>
      <c r="I1" s="79" t="s">
        <v>52</v>
      </c>
      <c r="J1" s="79"/>
      <c r="K1" s="79"/>
      <c r="L1" s="79"/>
      <c r="M1" s="79"/>
    </row>
    <row r="2" spans="1:13" ht="142.80000000000001" customHeight="1" x14ac:dyDescent="0.3">
      <c r="A2" s="81"/>
      <c r="B2" s="82" t="s">
        <v>2</v>
      </c>
      <c r="C2" s="5" t="s">
        <v>3</v>
      </c>
      <c r="D2" s="5" t="s">
        <v>4</v>
      </c>
      <c r="E2" s="4" t="s">
        <v>5</v>
      </c>
      <c r="F2" s="5" t="s">
        <v>6</v>
      </c>
      <c r="G2" s="5" t="s">
        <v>7</v>
      </c>
      <c r="H2" s="1"/>
      <c r="I2" s="4" t="s">
        <v>3</v>
      </c>
      <c r="J2" s="5" t="s">
        <v>4</v>
      </c>
      <c r="K2" s="5" t="s">
        <v>5</v>
      </c>
      <c r="L2" s="5" t="s">
        <v>6</v>
      </c>
      <c r="M2" s="5" t="s">
        <v>7</v>
      </c>
    </row>
    <row r="3" spans="1:13" ht="142.80000000000001" customHeight="1" x14ac:dyDescent="0.3">
      <c r="A3" s="83" t="s">
        <v>8</v>
      </c>
      <c r="B3" s="84">
        <v>46279</v>
      </c>
      <c r="C3" s="3" t="s">
        <v>53</v>
      </c>
      <c r="D3" s="63" t="s">
        <v>103</v>
      </c>
      <c r="E3" s="4" t="s">
        <v>54</v>
      </c>
      <c r="F3" s="4" t="s">
        <v>55</v>
      </c>
      <c r="G3" s="10" t="s">
        <v>56</v>
      </c>
      <c r="H3" s="1"/>
      <c r="I3" s="4" t="s">
        <v>57</v>
      </c>
      <c r="J3" s="5" t="s">
        <v>58</v>
      </c>
      <c r="K3" s="5"/>
      <c r="L3" s="85"/>
      <c r="M3" s="5" t="s">
        <v>59</v>
      </c>
    </row>
    <row r="4" spans="1:13" ht="142.80000000000001" customHeight="1" x14ac:dyDescent="0.3">
      <c r="A4" s="83" t="s">
        <v>13</v>
      </c>
      <c r="B4" s="84">
        <f>B3+7</f>
        <v>46286</v>
      </c>
      <c r="C4" s="3" t="s">
        <v>53</v>
      </c>
      <c r="D4" s="86" t="s">
        <v>60</v>
      </c>
      <c r="E4" s="65" t="s">
        <v>61</v>
      </c>
      <c r="F4" s="4" t="s">
        <v>36</v>
      </c>
      <c r="G4" s="10"/>
      <c r="H4" s="1"/>
      <c r="I4" s="4" t="s">
        <v>62</v>
      </c>
      <c r="J4" s="5"/>
      <c r="K4" s="5"/>
      <c r="L4" s="85"/>
      <c r="M4" s="5" t="s">
        <v>59</v>
      </c>
    </row>
    <row r="5" spans="1:13" ht="142.80000000000001" customHeight="1" x14ac:dyDescent="0.3">
      <c r="A5" s="83" t="s">
        <v>8</v>
      </c>
      <c r="B5" s="84">
        <f t="shared" ref="B5:B16" si="0">B4+7</f>
        <v>46293</v>
      </c>
      <c r="C5" s="3" t="s">
        <v>53</v>
      </c>
      <c r="D5" s="86" t="s">
        <v>103</v>
      </c>
      <c r="E5" s="66" t="s">
        <v>63</v>
      </c>
      <c r="F5" s="4"/>
      <c r="G5" s="10" t="s">
        <v>56</v>
      </c>
      <c r="H5" s="1"/>
      <c r="I5" s="4" t="s">
        <v>57</v>
      </c>
      <c r="J5" s="5" t="s">
        <v>58</v>
      </c>
      <c r="K5" s="5"/>
      <c r="L5" s="85"/>
      <c r="M5" s="5" t="s">
        <v>59</v>
      </c>
    </row>
    <row r="6" spans="1:13" ht="142.80000000000001" customHeight="1" x14ac:dyDescent="0.3">
      <c r="A6" s="83" t="s">
        <v>13</v>
      </c>
      <c r="B6" s="84">
        <f t="shared" si="0"/>
        <v>46300</v>
      </c>
      <c r="C6" s="3" t="s">
        <v>53</v>
      </c>
      <c r="D6" s="87" t="s">
        <v>64</v>
      </c>
      <c r="E6" s="65" t="s">
        <v>65</v>
      </c>
      <c r="F6" s="4" t="s">
        <v>36</v>
      </c>
      <c r="G6" s="10"/>
      <c r="H6" s="1"/>
      <c r="I6" s="4" t="s">
        <v>62</v>
      </c>
      <c r="J6" s="5"/>
      <c r="K6" s="5"/>
      <c r="L6" s="85"/>
      <c r="M6" s="5" t="s">
        <v>59</v>
      </c>
    </row>
    <row r="7" spans="1:13" ht="142.80000000000001" customHeight="1" x14ac:dyDescent="0.3">
      <c r="A7" s="83" t="s">
        <v>8</v>
      </c>
      <c r="B7" s="84">
        <f t="shared" si="0"/>
        <v>46307</v>
      </c>
      <c r="C7" s="3" t="s">
        <v>53</v>
      </c>
      <c r="D7" s="67" t="s">
        <v>103</v>
      </c>
      <c r="E7" s="88" t="s">
        <v>66</v>
      </c>
      <c r="F7" s="4"/>
      <c r="G7" s="11"/>
      <c r="H7" s="1"/>
      <c r="I7" s="4" t="s">
        <v>57</v>
      </c>
      <c r="J7" s="5" t="s">
        <v>58</v>
      </c>
      <c r="K7" s="5"/>
      <c r="L7" s="85"/>
      <c r="M7" s="4" t="s">
        <v>59</v>
      </c>
    </row>
    <row r="8" spans="1:13" s="90" customFormat="1" ht="142.80000000000001" customHeight="1" x14ac:dyDescent="0.3">
      <c r="A8" s="89"/>
      <c r="B8" s="84">
        <f t="shared" si="0"/>
        <v>46314</v>
      </c>
      <c r="C8" s="12" t="s">
        <v>67</v>
      </c>
      <c r="D8" s="1"/>
      <c r="E8" s="9"/>
      <c r="F8" s="1"/>
      <c r="G8" s="1"/>
      <c r="H8" s="1"/>
      <c r="I8" s="9"/>
      <c r="J8" s="1"/>
      <c r="K8" s="1"/>
      <c r="L8" s="1"/>
      <c r="M8" s="1" t="s">
        <v>68</v>
      </c>
    </row>
    <row r="9" spans="1:13" s="90" customFormat="1" ht="142.80000000000001" customHeight="1" x14ac:dyDescent="0.3">
      <c r="A9" s="89"/>
      <c r="B9" s="84">
        <f t="shared" si="0"/>
        <v>46321</v>
      </c>
      <c r="C9" s="12" t="s">
        <v>69</v>
      </c>
      <c r="D9" s="1"/>
      <c r="E9" s="9"/>
      <c r="F9" s="1"/>
      <c r="G9" s="1"/>
      <c r="H9" s="1"/>
      <c r="I9" s="9"/>
      <c r="J9" s="1"/>
      <c r="K9" s="1"/>
      <c r="L9" s="1"/>
      <c r="M9" s="1"/>
    </row>
    <row r="10" spans="1:13" ht="142.80000000000001" customHeight="1" x14ac:dyDescent="0.3">
      <c r="A10" s="83" t="s">
        <v>13</v>
      </c>
      <c r="B10" s="84">
        <f t="shared" si="0"/>
        <v>46328</v>
      </c>
      <c r="C10" s="12" t="s">
        <v>69</v>
      </c>
      <c r="D10" s="4" t="s">
        <v>70</v>
      </c>
      <c r="E10" s="88" t="s">
        <v>71</v>
      </c>
      <c r="F10" s="4" t="s">
        <v>72</v>
      </c>
      <c r="G10" s="10" t="s">
        <v>73</v>
      </c>
      <c r="H10" s="1"/>
      <c r="I10" s="4" t="s">
        <v>62</v>
      </c>
      <c r="J10" s="5"/>
      <c r="K10" s="5"/>
      <c r="L10" s="5"/>
      <c r="M10" s="5" t="s">
        <v>59</v>
      </c>
    </row>
    <row r="11" spans="1:13" ht="142.80000000000001" customHeight="1" x14ac:dyDescent="0.3">
      <c r="A11" s="83" t="s">
        <v>8</v>
      </c>
      <c r="B11" s="84">
        <f t="shared" si="0"/>
        <v>46335</v>
      </c>
      <c r="C11" s="3" t="s">
        <v>53</v>
      </c>
      <c r="D11" s="4" t="s">
        <v>74</v>
      </c>
      <c r="E11" s="91" t="s">
        <v>75</v>
      </c>
      <c r="F11" s="4"/>
      <c r="G11" s="10" t="s">
        <v>76</v>
      </c>
      <c r="H11" s="1"/>
      <c r="I11" s="6" t="s">
        <v>57</v>
      </c>
      <c r="J11" s="5" t="s">
        <v>58</v>
      </c>
      <c r="K11" s="5"/>
      <c r="L11" s="5"/>
      <c r="M11" s="5" t="s">
        <v>59</v>
      </c>
    </row>
    <row r="12" spans="1:13" ht="142.80000000000001" customHeight="1" x14ac:dyDescent="0.3">
      <c r="A12" s="83" t="s">
        <v>13</v>
      </c>
      <c r="B12" s="84">
        <f t="shared" si="0"/>
        <v>46342</v>
      </c>
      <c r="C12" s="3" t="s">
        <v>53</v>
      </c>
      <c r="D12" s="92" t="s">
        <v>60</v>
      </c>
      <c r="E12" s="88" t="s">
        <v>71</v>
      </c>
      <c r="F12" s="4" t="s">
        <v>72</v>
      </c>
      <c r="G12" s="10" t="s">
        <v>73</v>
      </c>
      <c r="H12" s="1"/>
      <c r="I12" s="4" t="s">
        <v>62</v>
      </c>
      <c r="J12" s="5"/>
      <c r="K12" s="5"/>
      <c r="L12" s="5"/>
      <c r="M12" s="93" t="s">
        <v>59</v>
      </c>
    </row>
    <row r="13" spans="1:13" ht="142.80000000000001" customHeight="1" x14ac:dyDescent="0.3">
      <c r="A13" s="83" t="s">
        <v>8</v>
      </c>
      <c r="B13" s="84">
        <f t="shared" si="0"/>
        <v>46349</v>
      </c>
      <c r="C13" s="3" t="s">
        <v>53</v>
      </c>
      <c r="D13" s="4" t="s">
        <v>103</v>
      </c>
      <c r="E13" s="88" t="s">
        <v>77</v>
      </c>
      <c r="F13" s="4"/>
      <c r="G13" s="10" t="s">
        <v>76</v>
      </c>
      <c r="H13" s="1"/>
      <c r="I13" s="4" t="s">
        <v>57</v>
      </c>
      <c r="J13" s="5" t="s">
        <v>58</v>
      </c>
      <c r="K13" s="5"/>
      <c r="L13" s="5"/>
      <c r="M13" s="93" t="s">
        <v>59</v>
      </c>
    </row>
    <row r="14" spans="1:13" ht="142.80000000000001" customHeight="1" x14ac:dyDescent="0.3">
      <c r="A14" s="83" t="s">
        <v>13</v>
      </c>
      <c r="B14" s="84">
        <f t="shared" si="0"/>
        <v>46356</v>
      </c>
      <c r="C14" s="3" t="s">
        <v>53</v>
      </c>
      <c r="D14" s="92" t="s">
        <v>60</v>
      </c>
      <c r="E14" s="88" t="s">
        <v>102</v>
      </c>
      <c r="F14" s="4" t="s">
        <v>72</v>
      </c>
      <c r="G14" s="10" t="s">
        <v>73</v>
      </c>
      <c r="H14" s="1"/>
      <c r="I14" s="4" t="s">
        <v>62</v>
      </c>
      <c r="J14" s="5"/>
      <c r="K14" s="5"/>
      <c r="L14" s="5"/>
      <c r="M14" s="5" t="s">
        <v>59</v>
      </c>
    </row>
    <row r="15" spans="1:13" ht="142.80000000000001" customHeight="1" x14ac:dyDescent="0.3">
      <c r="A15" s="83" t="s">
        <v>8</v>
      </c>
      <c r="B15" s="84">
        <f t="shared" si="0"/>
        <v>46363</v>
      </c>
      <c r="C15" s="3" t="s">
        <v>53</v>
      </c>
      <c r="D15" s="4" t="s">
        <v>74</v>
      </c>
      <c r="E15" s="88" t="s">
        <v>66</v>
      </c>
      <c r="F15" s="4"/>
      <c r="G15" s="10" t="s">
        <v>76</v>
      </c>
      <c r="H15" s="1"/>
      <c r="I15" s="4" t="s">
        <v>57</v>
      </c>
      <c r="J15" s="5"/>
      <c r="K15" s="5"/>
      <c r="L15" s="5"/>
      <c r="M15" s="5" t="s">
        <v>68</v>
      </c>
    </row>
    <row r="16" spans="1:13" ht="142.80000000000001" customHeight="1" x14ac:dyDescent="0.3">
      <c r="A16" s="83" t="s">
        <v>13</v>
      </c>
      <c r="B16" s="84">
        <f t="shared" si="0"/>
        <v>46370</v>
      </c>
      <c r="C16" s="3" t="s">
        <v>53</v>
      </c>
      <c r="D16" s="4" t="s">
        <v>78</v>
      </c>
      <c r="E16" s="88" t="s">
        <v>101</v>
      </c>
      <c r="F16" s="4" t="s">
        <v>72</v>
      </c>
      <c r="G16" s="10" t="s">
        <v>73</v>
      </c>
      <c r="H16" s="1"/>
      <c r="I16" s="4" t="s">
        <v>62</v>
      </c>
      <c r="J16" s="5"/>
      <c r="K16" s="5"/>
      <c r="L16" s="5"/>
      <c r="M16" s="5" t="s">
        <v>68</v>
      </c>
    </row>
    <row r="17" spans="1:13" s="90" customFormat="1" ht="142.80000000000001" customHeight="1" x14ac:dyDescent="0.3">
      <c r="A17" s="89"/>
      <c r="B17" s="94">
        <f t="shared" ref="B17:B33" si="1">B16+7</f>
        <v>46377</v>
      </c>
      <c r="C17" s="12" t="s">
        <v>69</v>
      </c>
      <c r="D17" s="1"/>
      <c r="E17" s="9" t="s">
        <v>79</v>
      </c>
      <c r="F17" s="1"/>
      <c r="G17" s="1"/>
      <c r="H17" s="1"/>
      <c r="I17" s="9"/>
      <c r="J17" s="1"/>
      <c r="K17" s="1"/>
      <c r="L17" s="1"/>
      <c r="M17" s="1"/>
    </row>
    <row r="18" spans="1:13" s="90" customFormat="1" ht="142.80000000000001" customHeight="1" x14ac:dyDescent="0.3">
      <c r="A18" s="89"/>
      <c r="B18" s="94">
        <f t="shared" si="1"/>
        <v>46384</v>
      </c>
      <c r="C18" s="12" t="s">
        <v>69</v>
      </c>
      <c r="D18" s="1"/>
      <c r="E18" s="9" t="s">
        <v>80</v>
      </c>
      <c r="F18" s="1"/>
      <c r="G18" s="1"/>
      <c r="H18" s="1"/>
      <c r="I18" s="9"/>
      <c r="J18" s="1"/>
      <c r="K18" s="1"/>
      <c r="L18" s="1"/>
      <c r="M18" s="1"/>
    </row>
    <row r="19" spans="1:13" ht="142.80000000000001" customHeight="1" x14ac:dyDescent="0.3">
      <c r="A19" s="83" t="s">
        <v>8</v>
      </c>
      <c r="B19" s="84">
        <f>B16+21</f>
        <v>46391</v>
      </c>
      <c r="C19" s="3" t="s">
        <v>81</v>
      </c>
      <c r="D19" s="6" t="s">
        <v>82</v>
      </c>
      <c r="E19" s="88" t="s">
        <v>83</v>
      </c>
      <c r="F19" s="4" t="s">
        <v>84</v>
      </c>
      <c r="G19" s="10" t="s">
        <v>76</v>
      </c>
      <c r="H19" s="1"/>
      <c r="I19" s="4" t="s">
        <v>62</v>
      </c>
      <c r="J19" s="5" t="s">
        <v>58</v>
      </c>
      <c r="K19" s="5"/>
      <c r="L19" s="4"/>
      <c r="M19" s="5" t="s">
        <v>68</v>
      </c>
    </row>
    <row r="20" spans="1:13" ht="142.80000000000001" customHeight="1" x14ac:dyDescent="0.3">
      <c r="A20" s="83" t="s">
        <v>13</v>
      </c>
      <c r="B20" s="84">
        <f t="shared" ref="B20:B31" si="2">B17+21</f>
        <v>46398</v>
      </c>
      <c r="C20" s="3" t="s">
        <v>53</v>
      </c>
      <c r="D20" s="4" t="s">
        <v>85</v>
      </c>
      <c r="E20" s="88" t="s">
        <v>86</v>
      </c>
      <c r="F20" s="4" t="s">
        <v>87</v>
      </c>
      <c r="G20" s="10" t="s">
        <v>73</v>
      </c>
      <c r="H20" s="1"/>
      <c r="I20" s="6" t="s">
        <v>57</v>
      </c>
      <c r="J20" s="5"/>
      <c r="K20" s="5"/>
      <c r="L20" s="4"/>
      <c r="M20" s="5" t="s">
        <v>68</v>
      </c>
    </row>
    <row r="21" spans="1:13" ht="142.80000000000001" customHeight="1" x14ac:dyDescent="0.3">
      <c r="A21" s="83" t="s">
        <v>8</v>
      </c>
      <c r="B21" s="84">
        <f t="shared" si="2"/>
        <v>46405</v>
      </c>
      <c r="C21" s="3" t="s">
        <v>81</v>
      </c>
      <c r="D21" s="6" t="s">
        <v>82</v>
      </c>
      <c r="E21" s="88" t="s">
        <v>83</v>
      </c>
      <c r="F21" s="4" t="s">
        <v>88</v>
      </c>
      <c r="G21" s="10" t="s">
        <v>76</v>
      </c>
      <c r="H21" s="1"/>
      <c r="I21" s="4" t="s">
        <v>62</v>
      </c>
      <c r="J21" s="5" t="s">
        <v>58</v>
      </c>
      <c r="K21" s="5"/>
      <c r="L21" s="5"/>
      <c r="M21" s="5" t="s">
        <v>68</v>
      </c>
    </row>
    <row r="22" spans="1:13" ht="142.80000000000001" customHeight="1" x14ac:dyDescent="0.3">
      <c r="A22" s="83" t="s">
        <v>13</v>
      </c>
      <c r="B22" s="84">
        <f t="shared" si="2"/>
        <v>46412</v>
      </c>
      <c r="C22" s="3" t="s">
        <v>53</v>
      </c>
      <c r="D22" s="92" t="s">
        <v>89</v>
      </c>
      <c r="E22" s="88" t="s">
        <v>86</v>
      </c>
      <c r="F22" s="4" t="s">
        <v>87</v>
      </c>
      <c r="G22" s="10" t="s">
        <v>73</v>
      </c>
      <c r="H22" s="1"/>
      <c r="I22" s="4" t="s">
        <v>57</v>
      </c>
      <c r="J22" s="5"/>
      <c r="K22" s="5"/>
      <c r="L22" s="5"/>
      <c r="M22" s="5" t="s">
        <v>68</v>
      </c>
    </row>
    <row r="23" spans="1:13" ht="142.80000000000001" customHeight="1" x14ac:dyDescent="0.3">
      <c r="A23" s="83" t="s">
        <v>8</v>
      </c>
      <c r="B23" s="84">
        <f t="shared" si="2"/>
        <v>46419</v>
      </c>
      <c r="C23" s="3" t="s">
        <v>81</v>
      </c>
      <c r="D23" s="6" t="s">
        <v>90</v>
      </c>
      <c r="E23" s="88" t="s">
        <v>83</v>
      </c>
      <c r="F23" s="4" t="s">
        <v>84</v>
      </c>
      <c r="G23" s="10" t="s">
        <v>76</v>
      </c>
      <c r="H23" s="1"/>
      <c r="I23" s="4" t="s">
        <v>62</v>
      </c>
      <c r="J23" s="5" t="s">
        <v>58</v>
      </c>
      <c r="K23" s="5"/>
      <c r="L23" s="5"/>
      <c r="M23" s="5" t="s">
        <v>68</v>
      </c>
    </row>
    <row r="24" spans="1:13" ht="142.80000000000001" customHeight="1" x14ac:dyDescent="0.3">
      <c r="A24" s="83" t="s">
        <v>13</v>
      </c>
      <c r="B24" s="84">
        <f t="shared" si="2"/>
        <v>46426</v>
      </c>
      <c r="C24" s="3" t="s">
        <v>53</v>
      </c>
      <c r="D24" s="4" t="s">
        <v>85</v>
      </c>
      <c r="E24" s="88" t="s">
        <v>86</v>
      </c>
      <c r="F24" s="4" t="s">
        <v>91</v>
      </c>
      <c r="G24" s="10" t="s">
        <v>73</v>
      </c>
      <c r="H24" s="1"/>
      <c r="I24" s="4" t="s">
        <v>57</v>
      </c>
      <c r="J24" s="5"/>
      <c r="K24" s="5"/>
      <c r="L24" s="5"/>
      <c r="M24" s="5" t="s">
        <v>68</v>
      </c>
    </row>
    <row r="25" spans="1:13" s="90" customFormat="1" ht="142.80000000000001" customHeight="1" x14ac:dyDescent="0.3">
      <c r="A25" s="89"/>
      <c r="B25" s="84">
        <f t="shared" si="2"/>
        <v>46433</v>
      </c>
      <c r="C25" s="12" t="s">
        <v>69</v>
      </c>
      <c r="D25" s="1"/>
      <c r="E25" s="9" t="s">
        <v>80</v>
      </c>
      <c r="F25" s="1"/>
      <c r="G25" s="1"/>
      <c r="H25" s="1"/>
      <c r="I25" s="13" t="s">
        <v>62</v>
      </c>
      <c r="J25" s="95"/>
      <c r="K25" s="1"/>
      <c r="L25" s="1"/>
      <c r="M25" s="1"/>
    </row>
    <row r="26" spans="1:13" ht="142.80000000000001" customHeight="1" x14ac:dyDescent="0.3">
      <c r="A26" s="83" t="s">
        <v>8</v>
      </c>
      <c r="B26" s="84">
        <f t="shared" si="2"/>
        <v>46440</v>
      </c>
      <c r="C26" s="3" t="s">
        <v>81</v>
      </c>
      <c r="D26" s="6" t="s">
        <v>90</v>
      </c>
      <c r="E26" s="88" t="s">
        <v>83</v>
      </c>
      <c r="F26" s="4" t="s">
        <v>84</v>
      </c>
      <c r="G26" s="10" t="s">
        <v>76</v>
      </c>
      <c r="H26" s="1"/>
      <c r="I26" s="4" t="s">
        <v>62</v>
      </c>
      <c r="J26" s="5" t="s">
        <v>58</v>
      </c>
      <c r="K26" s="5"/>
      <c r="L26" s="5"/>
      <c r="M26" s="5" t="s">
        <v>68</v>
      </c>
    </row>
    <row r="27" spans="1:13" ht="142.80000000000001" customHeight="1" x14ac:dyDescent="0.3">
      <c r="A27" s="83" t="s">
        <v>13</v>
      </c>
      <c r="B27" s="84">
        <f t="shared" si="2"/>
        <v>46447</v>
      </c>
      <c r="C27" s="3" t="s">
        <v>53</v>
      </c>
      <c r="D27" s="4" t="s">
        <v>85</v>
      </c>
      <c r="E27" s="88" t="s">
        <v>86</v>
      </c>
      <c r="F27" s="4" t="s">
        <v>87</v>
      </c>
      <c r="G27" s="10" t="s">
        <v>73</v>
      </c>
      <c r="H27" s="1"/>
      <c r="I27" s="6" t="s">
        <v>57</v>
      </c>
      <c r="J27" s="5"/>
      <c r="K27" s="5"/>
      <c r="L27" s="5"/>
      <c r="M27" s="5" t="s">
        <v>68</v>
      </c>
    </row>
    <row r="28" spans="1:13" ht="142.80000000000001" customHeight="1" x14ac:dyDescent="0.3">
      <c r="A28" s="83" t="s">
        <v>8</v>
      </c>
      <c r="B28" s="84">
        <f t="shared" si="2"/>
        <v>46454</v>
      </c>
      <c r="C28" s="3" t="s">
        <v>81</v>
      </c>
      <c r="D28" s="6" t="s">
        <v>90</v>
      </c>
      <c r="E28" s="88" t="s">
        <v>83</v>
      </c>
      <c r="F28" s="4" t="s">
        <v>92</v>
      </c>
      <c r="G28" s="10" t="s">
        <v>76</v>
      </c>
      <c r="H28" s="1"/>
      <c r="I28" s="4" t="s">
        <v>62</v>
      </c>
      <c r="J28" s="5" t="s">
        <v>58</v>
      </c>
      <c r="K28" s="5"/>
      <c r="L28" s="5"/>
      <c r="M28" s="5" t="s">
        <v>68</v>
      </c>
    </row>
    <row r="29" spans="1:13" ht="142.80000000000001" customHeight="1" x14ac:dyDescent="0.3">
      <c r="A29" s="83" t="s">
        <v>13</v>
      </c>
      <c r="B29" s="84">
        <f t="shared" si="2"/>
        <v>46461</v>
      </c>
      <c r="C29" s="3" t="s">
        <v>67</v>
      </c>
      <c r="D29" s="92" t="s">
        <v>60</v>
      </c>
      <c r="E29" s="88" t="s">
        <v>93</v>
      </c>
      <c r="F29" s="4" t="s">
        <v>94</v>
      </c>
      <c r="G29" s="10" t="s">
        <v>73</v>
      </c>
      <c r="H29" s="1"/>
      <c r="I29" s="4" t="s">
        <v>57</v>
      </c>
      <c r="J29" s="5"/>
      <c r="K29" s="5"/>
      <c r="L29" s="5"/>
      <c r="M29" s="5" t="s">
        <v>68</v>
      </c>
    </row>
    <row r="30" spans="1:13" ht="142.80000000000001" customHeight="1" x14ac:dyDescent="0.3">
      <c r="A30" s="83" t="s">
        <v>8</v>
      </c>
      <c r="B30" s="84">
        <f t="shared" si="2"/>
        <v>46468</v>
      </c>
      <c r="C30" s="3" t="s">
        <v>95</v>
      </c>
      <c r="D30" s="6" t="s">
        <v>74</v>
      </c>
      <c r="E30" s="88" t="s">
        <v>83</v>
      </c>
      <c r="F30" s="4" t="s">
        <v>96</v>
      </c>
      <c r="G30" s="10" t="s">
        <v>76</v>
      </c>
      <c r="H30" s="1"/>
      <c r="I30" s="4" t="s">
        <v>62</v>
      </c>
      <c r="J30" s="5" t="s">
        <v>58</v>
      </c>
      <c r="K30" s="5"/>
      <c r="L30" s="5"/>
      <c r="M30" s="5" t="s">
        <v>68</v>
      </c>
    </row>
    <row r="31" spans="1:13" ht="142.80000000000001" customHeight="1" x14ac:dyDescent="0.3">
      <c r="A31" s="89" t="s">
        <v>13</v>
      </c>
      <c r="B31" s="94">
        <f t="shared" si="2"/>
        <v>46475</v>
      </c>
      <c r="C31" s="12" t="s">
        <v>67</v>
      </c>
      <c r="D31" s="9"/>
      <c r="E31" s="9" t="s">
        <v>97</v>
      </c>
      <c r="F31" s="9" t="s">
        <v>72</v>
      </c>
      <c r="G31" s="11" t="s">
        <v>73</v>
      </c>
      <c r="H31" s="1"/>
      <c r="I31" s="9"/>
      <c r="J31" s="1"/>
      <c r="K31" s="1"/>
      <c r="L31" s="1"/>
      <c r="M31" s="1" t="s">
        <v>68</v>
      </c>
    </row>
    <row r="32" spans="1:13" s="90" customFormat="1" ht="142.80000000000001" customHeight="1" x14ac:dyDescent="0.3">
      <c r="A32" s="89"/>
      <c r="B32" s="94">
        <f t="shared" si="1"/>
        <v>46482</v>
      </c>
      <c r="C32" s="12" t="s">
        <v>69</v>
      </c>
      <c r="D32" s="1"/>
      <c r="E32" s="9" t="s">
        <v>80</v>
      </c>
      <c r="F32" s="1"/>
      <c r="G32" s="1"/>
      <c r="H32" s="1"/>
      <c r="I32" s="9"/>
      <c r="J32" s="1"/>
      <c r="K32" s="1"/>
      <c r="L32" s="1"/>
      <c r="M32" s="1"/>
    </row>
    <row r="33" spans="1:13" s="90" customFormat="1" ht="142.80000000000001" customHeight="1" x14ac:dyDescent="0.3">
      <c r="A33" s="96" t="s">
        <v>13</v>
      </c>
      <c r="B33" s="84">
        <f t="shared" si="1"/>
        <v>46489</v>
      </c>
      <c r="C33" s="3" t="s">
        <v>67</v>
      </c>
      <c r="D33" s="92" t="s">
        <v>89</v>
      </c>
      <c r="E33" s="88" t="s">
        <v>86</v>
      </c>
      <c r="F33" s="4" t="s">
        <v>72</v>
      </c>
      <c r="G33" s="10" t="s">
        <v>73</v>
      </c>
      <c r="H33" s="1"/>
      <c r="I33" s="4" t="s">
        <v>62</v>
      </c>
      <c r="J33" s="5"/>
      <c r="K33" s="5"/>
      <c r="L33" s="5"/>
      <c r="M33" s="5" t="s">
        <v>68</v>
      </c>
    </row>
    <row r="34" spans="1:13" ht="142.80000000000001" customHeight="1" x14ac:dyDescent="0.3">
      <c r="A34" s="83" t="s">
        <v>8</v>
      </c>
      <c r="B34" s="97">
        <f>B31+21</f>
        <v>46496</v>
      </c>
      <c r="C34" s="3" t="s">
        <v>95</v>
      </c>
      <c r="D34" s="6" t="s">
        <v>82</v>
      </c>
      <c r="E34" s="88" t="s">
        <v>83</v>
      </c>
      <c r="F34" s="4" t="s">
        <v>98</v>
      </c>
      <c r="G34" s="10" t="s">
        <v>76</v>
      </c>
      <c r="H34" s="1"/>
      <c r="I34" s="6" t="s">
        <v>57</v>
      </c>
      <c r="J34" s="5" t="s">
        <v>58</v>
      </c>
      <c r="K34" s="5"/>
      <c r="L34" s="5"/>
      <c r="M34" s="5" t="s">
        <v>68</v>
      </c>
    </row>
    <row r="35" spans="1:13" ht="142.80000000000001" customHeight="1" x14ac:dyDescent="0.3">
      <c r="A35" s="83" t="s">
        <v>13</v>
      </c>
      <c r="B35" s="97">
        <f t="shared" ref="B35:B46" si="3">B34+7</f>
        <v>46503</v>
      </c>
      <c r="C35" s="3" t="s">
        <v>67</v>
      </c>
      <c r="D35" s="4" t="s">
        <v>85</v>
      </c>
      <c r="E35" s="88" t="s">
        <v>86</v>
      </c>
      <c r="F35" s="4" t="s">
        <v>72</v>
      </c>
      <c r="G35" s="10" t="s">
        <v>73</v>
      </c>
      <c r="H35" s="1"/>
      <c r="I35" s="4" t="s">
        <v>62</v>
      </c>
      <c r="J35" s="5"/>
      <c r="K35" s="5"/>
      <c r="L35" s="5"/>
      <c r="M35" s="5" t="s">
        <v>68</v>
      </c>
    </row>
    <row r="36" spans="1:13" ht="142.80000000000001" customHeight="1" x14ac:dyDescent="0.3">
      <c r="A36" s="83" t="s">
        <v>8</v>
      </c>
      <c r="B36" s="97">
        <f t="shared" si="3"/>
        <v>46510</v>
      </c>
      <c r="C36" s="12"/>
      <c r="D36" s="63" t="s">
        <v>82</v>
      </c>
      <c r="E36" s="88" t="s">
        <v>83</v>
      </c>
      <c r="F36" s="4" t="s">
        <v>98</v>
      </c>
      <c r="G36" s="10" t="s">
        <v>76</v>
      </c>
      <c r="H36" s="1"/>
      <c r="I36" s="4" t="s">
        <v>57</v>
      </c>
      <c r="J36" s="5" t="s">
        <v>58</v>
      </c>
      <c r="K36" s="5"/>
      <c r="L36" s="5"/>
      <c r="M36" s="5" t="s">
        <v>68</v>
      </c>
    </row>
    <row r="37" spans="1:13" ht="142.80000000000001" customHeight="1" x14ac:dyDescent="0.3">
      <c r="A37" s="83" t="s">
        <v>13</v>
      </c>
      <c r="B37" s="97">
        <f t="shared" si="3"/>
        <v>46517</v>
      </c>
      <c r="C37" s="61" t="s">
        <v>67</v>
      </c>
      <c r="D37" s="86" t="s">
        <v>89</v>
      </c>
      <c r="E37" s="98" t="s">
        <v>86</v>
      </c>
      <c r="F37" s="4" t="s">
        <v>72</v>
      </c>
      <c r="G37" s="10" t="s">
        <v>73</v>
      </c>
      <c r="H37" s="1"/>
      <c r="I37" s="4" t="s">
        <v>62</v>
      </c>
      <c r="J37" s="5"/>
      <c r="K37" s="5"/>
      <c r="L37" s="5"/>
      <c r="M37" s="5" t="s">
        <v>68</v>
      </c>
    </row>
    <row r="38" spans="1:13" ht="142.80000000000001" customHeight="1" x14ac:dyDescent="0.3">
      <c r="A38" s="83" t="s">
        <v>8</v>
      </c>
      <c r="B38" s="97">
        <f t="shared" si="3"/>
        <v>46524</v>
      </c>
      <c r="C38" s="3" t="s">
        <v>95</v>
      </c>
      <c r="D38" s="86" t="s">
        <v>89</v>
      </c>
      <c r="E38" s="98" t="s">
        <v>83</v>
      </c>
      <c r="F38" s="4" t="s">
        <v>98</v>
      </c>
      <c r="G38" s="10" t="s">
        <v>76</v>
      </c>
      <c r="H38" s="1"/>
      <c r="I38" s="4"/>
      <c r="J38" s="5"/>
      <c r="K38" s="5"/>
      <c r="L38" s="5"/>
      <c r="M38" s="5" t="s">
        <v>68</v>
      </c>
    </row>
    <row r="39" spans="1:13" ht="142.80000000000001" customHeight="1" x14ac:dyDescent="0.3">
      <c r="A39" s="83" t="s">
        <v>13</v>
      </c>
      <c r="B39" s="97">
        <f t="shared" si="3"/>
        <v>46531</v>
      </c>
      <c r="C39" s="62"/>
      <c r="D39" s="86" t="s">
        <v>89</v>
      </c>
      <c r="E39" s="98" t="s">
        <v>99</v>
      </c>
      <c r="F39" s="4" t="s">
        <v>100</v>
      </c>
      <c r="G39" s="10"/>
      <c r="H39" s="1"/>
      <c r="I39" s="4"/>
      <c r="J39" s="5"/>
      <c r="K39" s="5"/>
      <c r="L39" s="5"/>
      <c r="M39" s="5"/>
    </row>
    <row r="40" spans="1:13" s="90" customFormat="1" ht="142.80000000000001" customHeight="1" x14ac:dyDescent="0.3">
      <c r="A40" s="89" t="s">
        <v>8</v>
      </c>
      <c r="B40" s="99">
        <f t="shared" si="3"/>
        <v>46538</v>
      </c>
      <c r="C40" s="1"/>
      <c r="D40" s="64"/>
      <c r="E40" s="9"/>
      <c r="F40" s="9"/>
      <c r="G40" s="11"/>
      <c r="H40" s="1"/>
      <c r="I40" s="9"/>
      <c r="J40" s="1"/>
      <c r="K40" s="1"/>
      <c r="L40" s="1"/>
      <c r="M40" s="1"/>
    </row>
    <row r="41" spans="1:13" ht="142.80000000000001" customHeight="1" x14ac:dyDescent="0.3">
      <c r="A41" s="83" t="s">
        <v>8</v>
      </c>
      <c r="B41" s="97">
        <f t="shared" si="3"/>
        <v>46545</v>
      </c>
      <c r="C41" s="5"/>
      <c r="D41" s="5"/>
      <c r="E41" s="4"/>
      <c r="F41" s="5"/>
      <c r="G41" s="10"/>
      <c r="H41" s="1"/>
      <c r="I41" s="4"/>
      <c r="J41" s="5"/>
      <c r="K41" s="5"/>
      <c r="L41" s="5"/>
      <c r="M41" s="5"/>
    </row>
    <row r="42" spans="1:13" ht="142.80000000000001" customHeight="1" x14ac:dyDescent="0.3">
      <c r="A42" s="83" t="s">
        <v>13</v>
      </c>
      <c r="B42" s="97">
        <f t="shared" si="3"/>
        <v>46552</v>
      </c>
      <c r="C42" s="5"/>
      <c r="D42" s="5"/>
      <c r="E42" s="4"/>
      <c r="F42" s="4"/>
      <c r="G42" s="10"/>
      <c r="H42" s="1"/>
      <c r="I42" s="4"/>
      <c r="J42" s="5"/>
      <c r="K42" s="5"/>
      <c r="L42" s="5"/>
      <c r="M42" s="5"/>
    </row>
    <row r="43" spans="1:13" ht="142.80000000000001" customHeight="1" x14ac:dyDescent="0.3">
      <c r="A43" s="83" t="s">
        <v>8</v>
      </c>
      <c r="B43" s="97">
        <f t="shared" si="3"/>
        <v>46559</v>
      </c>
      <c r="C43" s="5"/>
      <c r="D43" s="5"/>
      <c r="E43" s="4"/>
      <c r="F43" s="5"/>
      <c r="G43" s="10"/>
      <c r="H43" s="1"/>
      <c r="I43" s="4"/>
      <c r="J43" s="5"/>
      <c r="K43" s="5"/>
      <c r="L43" s="5"/>
      <c r="M43" s="5"/>
    </row>
    <row r="44" spans="1:13" ht="142.80000000000001" customHeight="1" x14ac:dyDescent="0.3">
      <c r="A44" s="100" t="s">
        <v>50</v>
      </c>
      <c r="B44" s="97">
        <f t="shared" si="3"/>
        <v>46566</v>
      </c>
      <c r="C44" s="5"/>
      <c r="D44" s="5"/>
      <c r="E44" s="4"/>
      <c r="F44" s="5"/>
      <c r="G44" s="5"/>
      <c r="H44" s="1"/>
      <c r="I44" s="4"/>
      <c r="J44" s="5"/>
      <c r="K44" s="5"/>
      <c r="L44" s="5"/>
      <c r="M44" s="5"/>
    </row>
    <row r="45" spans="1:13" ht="142.80000000000001" customHeight="1" x14ac:dyDescent="0.3">
      <c r="A45" s="74" t="s">
        <v>8</v>
      </c>
      <c r="B45" s="97">
        <f t="shared" si="3"/>
        <v>46573</v>
      </c>
      <c r="C45" s="5"/>
      <c r="D45" s="5"/>
      <c r="E45" s="4"/>
      <c r="F45" s="5"/>
      <c r="G45" s="5"/>
      <c r="H45" s="1"/>
      <c r="I45" s="4"/>
      <c r="J45" s="5"/>
      <c r="K45" s="5"/>
      <c r="L45" s="5"/>
      <c r="M45" s="5"/>
    </row>
    <row r="46" spans="1:13" ht="142.80000000000001" customHeight="1" x14ac:dyDescent="0.3">
      <c r="A46" s="83" t="s">
        <v>13</v>
      </c>
      <c r="B46" s="97">
        <f t="shared" si="3"/>
        <v>46580</v>
      </c>
      <c r="C46" s="5"/>
      <c r="D46" s="5"/>
      <c r="E46" s="4"/>
      <c r="F46" s="5"/>
      <c r="G46" s="5"/>
      <c r="H46" s="1"/>
      <c r="I46" s="4"/>
      <c r="J46" s="5"/>
      <c r="K46" s="5"/>
      <c r="L46" s="5"/>
      <c r="M46" s="5"/>
    </row>
    <row r="1048576" spans="5:5" ht="142.80000000000001" customHeight="1" x14ac:dyDescent="0.3">
      <c r="E1048576" s="4"/>
    </row>
  </sheetData>
  <mergeCells count="2">
    <mergeCell ref="C1:G1"/>
    <mergeCell ref="I1:M1"/>
  </mergeCells>
  <phoneticPr fontId="5" type="noConversion"/>
  <pageMargins left="0.25" right="0.25" top="0.75" bottom="0.75" header="0.3" footer="0.3"/>
  <pageSetup paperSize="9" scale="44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823db90-c653-4326-9e74-a97dd0814262" xsi:nil="true"/>
    <lcf76f155ced4ddcb4097134ff3c332f xmlns="24a606b1-48cc-4fe0-b60e-ba9deaa73d44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5A5D94ECC5F3D449FD8FD185275B29D" ma:contentTypeVersion="16" ma:contentTypeDescription="Create a new document." ma:contentTypeScope="" ma:versionID="ed9a46d1d388e8a53074e67c222e8857">
  <xsd:schema xmlns:xsd="http://www.w3.org/2001/XMLSchema" xmlns:xs="http://www.w3.org/2001/XMLSchema" xmlns:p="http://schemas.microsoft.com/office/2006/metadata/properties" xmlns:ns2="24a606b1-48cc-4fe0-b60e-ba9deaa73d44" xmlns:ns3="4823db90-c653-4326-9e74-a97dd0814262" targetNamespace="http://schemas.microsoft.com/office/2006/metadata/properties" ma:root="true" ma:fieldsID="cf9cc0e06e4b27e147054f7ae398ae60" ns2:_="" ns3:_="">
    <xsd:import namespace="24a606b1-48cc-4fe0-b60e-ba9deaa73d44"/>
    <xsd:import namespace="4823db90-c653-4326-9e74-a97dd08142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DateTaken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a606b1-48cc-4fe0-b60e-ba9deaa73d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09cc784f-53a2-46d9-8410-41306c51978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23db90-c653-4326-9e74-a97dd081426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10982a4d-5eaf-4566-80f7-4ecce980abc8}" ma:internalName="TaxCatchAll" ma:showField="CatchAllData" ma:web="4823db90-c653-4326-9e74-a97dd08142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24F5840-6DA4-4224-8553-6FC7FD9909EC}">
  <ds:schemaRefs>
    <ds:schemaRef ds:uri="http://schemas.microsoft.com/office/2006/metadata/properties"/>
    <ds:schemaRef ds:uri="http://schemas.microsoft.com/office/infopath/2007/PartnerControls"/>
    <ds:schemaRef ds:uri="4823db90-c653-4326-9e74-a97dd0814262"/>
    <ds:schemaRef ds:uri="24a606b1-48cc-4fe0-b60e-ba9deaa73d44"/>
  </ds:schemaRefs>
</ds:datastoreItem>
</file>

<file path=customXml/itemProps2.xml><?xml version="1.0" encoding="utf-8"?>
<ds:datastoreItem xmlns:ds="http://schemas.openxmlformats.org/officeDocument/2006/customXml" ds:itemID="{ACE192B9-7062-41DF-A73D-4D41DBA4C1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4a606b1-48cc-4fe0-b60e-ba9deaa73d44"/>
    <ds:schemaRef ds:uri="4823db90-c653-4326-9e74-a97dd08142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D69084B-B787-4506-8716-3CF2E20CDD2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Revision sessions Y11</vt:lpstr>
      <vt:lpstr>Revision sessions Y13</vt:lpstr>
    </vt:vector>
  </TitlesOfParts>
  <Manager/>
  <Company>Thinking Schools Academy Trust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Roughton, Donna (PHS)</dc:creator>
  <cp:keywords/>
  <dc:description/>
  <cp:lastModifiedBy>Roughton, Donna (PHS)</cp:lastModifiedBy>
  <cp:revision/>
  <dcterms:created xsi:type="dcterms:W3CDTF">2025-07-22T07:59:11Z</dcterms:created>
  <dcterms:modified xsi:type="dcterms:W3CDTF">2026-09-11T14:12:38Z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0x01010015A5D94ECC5F3D449FD8FD185275B29D</vt:lpwstr>
  </property>
  <property fmtid="{D5CDD505-2E9C-101B-9397-08002B2CF9AE}" pid="3" name="MediaServiceImageTags">
    <vt:lpwstr/>
  </property>
</Properties>
</file>